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'Sheet1'!$A$2:$N$33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<sst xmlns="http://schemas.openxmlformats.org/spreadsheetml/2006/main" count="166" uniqueCount="111">
  <si>
    <t>附件</t>
  </si>
  <si>
    <t>2021年度防城港市港口区中小学教师公开招聘考核和体检人选名单</t>
  </si>
  <si>
    <t>序号</t>
  </si>
  <si>
    <t>招聘单位</t>
  </si>
  <si>
    <t>招聘岗位</t>
  </si>
  <si>
    <t>招聘人数</t>
  </si>
  <si>
    <t>考生姓名</t>
  </si>
  <si>
    <t>性别</t>
  </si>
  <si>
    <t>准考证号</t>
  </si>
  <si>
    <t>笔试成绩</t>
  </si>
  <si>
    <r>
      <t>÷</t>
    </r>
    <r>
      <rPr>
        <b/>
        <sz val="11"/>
        <rFont val="宋体"/>
        <family val="0"/>
      </rPr>
      <t>2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40%</t>
    </r>
  </si>
  <si>
    <t>面试成绩</t>
  </si>
  <si>
    <t>占60%</t>
  </si>
  <si>
    <t>总成绩</t>
  </si>
  <si>
    <t>排名</t>
  </si>
  <si>
    <t>备注</t>
  </si>
  <si>
    <t>港口区第二小学</t>
  </si>
  <si>
    <t>450602001-小学语文教师</t>
  </si>
  <si>
    <t>谭思莹</t>
  </si>
  <si>
    <t>女</t>
  </si>
  <si>
    <t>20210806</t>
  </si>
  <si>
    <t>港口区第四小学</t>
  </si>
  <si>
    <t>450602002-小学语文教师</t>
  </si>
  <si>
    <t>何金华</t>
  </si>
  <si>
    <t>20211111</t>
  </si>
  <si>
    <t>防城港市金湾小学</t>
  </si>
  <si>
    <t>450602003-小学心理健康教师</t>
  </si>
  <si>
    <t>吴升丽</t>
  </si>
  <si>
    <t>20210807</t>
  </si>
  <si>
    <t>防城港市豪丫小学</t>
  </si>
  <si>
    <t>450602004-小学语文教师</t>
  </si>
  <si>
    <t>苏春阳</t>
  </si>
  <si>
    <t>20210407</t>
  </si>
  <si>
    <t>450602005-小学数学教师</t>
  </si>
  <si>
    <t>张孟娇</t>
  </si>
  <si>
    <t>20210828</t>
  </si>
  <si>
    <t>450602006-小学英语教师</t>
  </si>
  <si>
    <t>郑菲菲</t>
  </si>
  <si>
    <t>20210125</t>
  </si>
  <si>
    <t>港口区公车中心校</t>
  </si>
  <si>
    <t>450602007-小学体育教师</t>
  </si>
  <si>
    <t>杨庆红</t>
  </si>
  <si>
    <t>20210319</t>
  </si>
  <si>
    <t>防城港市第四中学（中学部)</t>
  </si>
  <si>
    <t>450602008-初中语文教师</t>
  </si>
  <si>
    <t>梁静</t>
  </si>
  <si>
    <t>20211519</t>
  </si>
  <si>
    <t>450602009-初中数学教师</t>
  </si>
  <si>
    <t>裴成梅</t>
  </si>
  <si>
    <t>20211115</t>
  </si>
  <si>
    <t>防城港市桃花湾中学（中学部）</t>
  </si>
  <si>
    <t>450602010-初中语文教师</t>
  </si>
  <si>
    <t>蓝乐易</t>
  </si>
  <si>
    <t>20211505</t>
  </si>
  <si>
    <t>450602011-初中数学教师</t>
  </si>
  <si>
    <t>杨巧娟</t>
  </si>
  <si>
    <t>20211207</t>
  </si>
  <si>
    <t>450602012-初中物理教师</t>
  </si>
  <si>
    <t>路经纬</t>
  </si>
  <si>
    <t>男</t>
  </si>
  <si>
    <t>20211121</t>
  </si>
  <si>
    <t>450602013-初中地理教师</t>
  </si>
  <si>
    <t>黄彦萍</t>
  </si>
  <si>
    <t>20211317</t>
  </si>
  <si>
    <t>防城港市金湾中学</t>
  </si>
  <si>
    <t>450602014-初中语文教师</t>
  </si>
  <si>
    <t>陈文珺</t>
  </si>
  <si>
    <t>20211129</t>
  </si>
  <si>
    <t>450602015-初中数学教师</t>
  </si>
  <si>
    <t>陈佳怡</t>
  </si>
  <si>
    <t>20211201</t>
  </si>
  <si>
    <t>450602016-初中物理教师</t>
  </si>
  <si>
    <t>梁琼</t>
  </si>
  <si>
    <t>20211412</t>
  </si>
  <si>
    <t>陆政达</t>
  </si>
  <si>
    <t>20211502</t>
  </si>
  <si>
    <t>450602017-初中化学教师</t>
  </si>
  <si>
    <t>李智鸿</t>
  </si>
  <si>
    <t>20211218</t>
  </si>
  <si>
    <t>450602018-初中政治教师</t>
  </si>
  <si>
    <t>曾雨</t>
  </si>
  <si>
    <t>20211320</t>
  </si>
  <si>
    <t>450602019-初中历史教师</t>
  </si>
  <si>
    <t>杨康</t>
  </si>
  <si>
    <t>20211801</t>
  </si>
  <si>
    <t>450602020-中学心理健康教师</t>
  </si>
  <si>
    <t>黎华婷</t>
  </si>
  <si>
    <t>20211209</t>
  </si>
  <si>
    <t>防城港市港口区和平中学</t>
  </si>
  <si>
    <t>450602021-初中语文教师</t>
  </si>
  <si>
    <t>杨左华</t>
  </si>
  <si>
    <t>20211123</t>
  </si>
  <si>
    <t>刘晓晶</t>
  </si>
  <si>
    <t>20211418</t>
  </si>
  <si>
    <t>张文静</t>
  </si>
  <si>
    <t>20211427</t>
  </si>
  <si>
    <t>450602022-初中数学教师</t>
  </si>
  <si>
    <t>王秀</t>
  </si>
  <si>
    <t>20211210</t>
  </si>
  <si>
    <t>唐海洋</t>
  </si>
  <si>
    <t>20211225</t>
  </si>
  <si>
    <t>岑坤燕</t>
  </si>
  <si>
    <t>20211124</t>
  </si>
  <si>
    <t>450602023-初中英语教师</t>
  </si>
  <si>
    <t>林镕</t>
  </si>
  <si>
    <t>20211718</t>
  </si>
  <si>
    <t>王晶</t>
  </si>
  <si>
    <t>20211313</t>
  </si>
  <si>
    <t>450602024-初中信息技术教师</t>
  </si>
  <si>
    <t>林宝锋</t>
  </si>
  <si>
    <t>20211117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</si>
</sst>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26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6"/>
      <color theme="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9" fontId="46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90" zoomScaleSheetLayoutView="90" workbookViewId="0" topLeftCell="A28">
      <selection activeCell="L7" sqref="L7"/>
    </sheetView>
  </sheetViews>
  <sheetFormatPr defaultColWidth="9.00390625" defaultRowHeight="15"/>
  <cols>
    <col min="1" max="1" width="6.421875" style="2" customWidth="1"/>
    <col min="2" max="2" width="20.8515625" style="3" customWidth="1"/>
    <col min="3" max="3" width="27.28125" style="3" customWidth="1"/>
    <col min="4" max="4" width="6.00390625" style="2" customWidth="1"/>
    <col min="5" max="5" width="12.8515625" style="2" customWidth="1"/>
    <col min="6" max="6" width="6.7109375" style="2" customWidth="1"/>
    <col min="7" max="7" width="15.8515625" style="2" customWidth="1"/>
    <col min="8" max="8" width="10.7109375" style="2" customWidth="1"/>
    <col min="9" max="9" width="10.00390625" style="4" customWidth="1"/>
    <col min="10" max="10" width="10.7109375" style="2" customWidth="1"/>
    <col min="11" max="11" width="9.8515625" style="4" customWidth="1"/>
    <col min="12" max="12" width="10.7109375" style="2" customWidth="1"/>
    <col min="13" max="13" width="8.421875" style="2" customWidth="1"/>
    <col min="14" max="14" width="10.28125" style="2" customWidth="1"/>
  </cols>
  <sheetData>
    <row r="1" spans="1:2" ht="30.75" customHeight="1">
      <c r="A1" s="5" t="s">
        <v>0</v>
      </c>
      <c r="B1" s="6"/>
    </row>
    <row r="2" spans="1:14" ht="36" customHeight="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9" t="s">
        <v>11</v>
      </c>
      <c r="K3" s="16" t="s">
        <v>12</v>
      </c>
      <c r="L3" s="17" t="s">
        <v>13</v>
      </c>
      <c r="M3" s="17" t="s">
        <v>14</v>
      </c>
      <c r="N3" s="9" t="s">
        <v>15</v>
      </c>
    </row>
    <row r="4" spans="1:14" ht="31.5" customHeight="1">
      <c r="A4" s="10">
        <v>1</v>
      </c>
      <c r="B4" s="22" t="s">
        <v>16</v>
      </c>
      <c r="C4" s="23" t="s">
        <v>17</v>
      </c>
      <c r="D4" s="13">
        <v>1</v>
      </c>
      <c r="E4" s="23" t="s">
        <v>18</v>
      </c>
      <c r="F4" s="23" t="s">
        <v>19</v>
      </c>
      <c r="G4" s="23" t="s">
        <v>20</v>
      </c>
      <c r="H4" s="14">
        <v>131.5</v>
      </c>
      <c r="I4" s="18">
        <f aca="true" t="shared" si="0" ref="I4:I33">H4/2*0.4</f>
        <v>26.3</v>
      </c>
      <c r="J4" s="14">
        <v>89</v>
      </c>
      <c r="K4" s="18">
        <f aca="true" t="shared" si="1" ref="K4:K33">J4*0.6</f>
        <v>53.4</v>
      </c>
      <c r="L4" s="19">
        <f aca="true" t="shared" si="2" ref="L4:L33">I4+K4</f>
        <v>79.7</v>
      </c>
      <c r="M4" s="18">
        <v>1</v>
      </c>
      <c r="N4" s="10"/>
    </row>
    <row r="5" spans="1:14" ht="31.5" customHeight="1">
      <c r="A5" s="10">
        <v>2</v>
      </c>
      <c r="B5" s="22" t="s">
        <v>21</v>
      </c>
      <c r="C5" s="23" t="s">
        <v>22</v>
      </c>
      <c r="D5" s="13">
        <v>1</v>
      </c>
      <c r="E5" s="23" t="s">
        <v>23</v>
      </c>
      <c r="F5" s="23" t="s">
        <v>19</v>
      </c>
      <c r="G5" s="23" t="s">
        <v>24</v>
      </c>
      <c r="H5" s="14">
        <v>141</v>
      </c>
      <c r="I5" s="18">
        <f t="shared" si="0"/>
        <v>28.200000000000003</v>
      </c>
      <c r="J5" s="14">
        <v>84.6</v>
      </c>
      <c r="K5" s="18">
        <f t="shared" si="1"/>
        <v>50.76</v>
      </c>
      <c r="L5" s="19">
        <f t="shared" si="2"/>
        <v>78.96000000000001</v>
      </c>
      <c r="M5" s="18">
        <v>1</v>
      </c>
      <c r="N5" s="10"/>
    </row>
    <row r="6" spans="1:14" ht="31.5" customHeight="1">
      <c r="A6" s="10">
        <v>3</v>
      </c>
      <c r="B6" s="22" t="s">
        <v>25</v>
      </c>
      <c r="C6" s="23" t="s">
        <v>26</v>
      </c>
      <c r="D6" s="13">
        <v>1</v>
      </c>
      <c r="E6" s="23" t="s">
        <v>27</v>
      </c>
      <c r="F6" s="23" t="s">
        <v>19</v>
      </c>
      <c r="G6" s="23" t="s">
        <v>28</v>
      </c>
      <c r="H6" s="14">
        <v>134.5</v>
      </c>
      <c r="I6" s="18">
        <f t="shared" si="0"/>
        <v>26.900000000000002</v>
      </c>
      <c r="J6" s="14">
        <v>81</v>
      </c>
      <c r="K6" s="18">
        <f t="shared" si="1"/>
        <v>48.6</v>
      </c>
      <c r="L6" s="19">
        <f t="shared" si="2"/>
        <v>75.5</v>
      </c>
      <c r="M6" s="18">
        <v>1</v>
      </c>
      <c r="N6" s="10"/>
    </row>
    <row r="7" spans="1:14" ht="31.5" customHeight="1">
      <c r="A7" s="10">
        <v>4</v>
      </c>
      <c r="B7" s="22" t="s">
        <v>29</v>
      </c>
      <c r="C7" s="23" t="s">
        <v>30</v>
      </c>
      <c r="D7" s="13">
        <v>1</v>
      </c>
      <c r="E7" s="23" t="s">
        <v>31</v>
      </c>
      <c r="F7" s="23" t="s">
        <v>19</v>
      </c>
      <c r="G7" s="23" t="s">
        <v>32</v>
      </c>
      <c r="H7" s="14">
        <v>130.5</v>
      </c>
      <c r="I7" s="18">
        <f t="shared" si="0"/>
        <v>26.1</v>
      </c>
      <c r="J7" s="14">
        <v>81</v>
      </c>
      <c r="K7" s="18">
        <f t="shared" si="1"/>
        <v>48.6</v>
      </c>
      <c r="L7" s="19">
        <f t="shared" si="2"/>
        <v>74.7</v>
      </c>
      <c r="M7" s="18">
        <v>1</v>
      </c>
      <c r="N7" s="10"/>
    </row>
    <row r="8" spans="1:14" ht="31.5" customHeight="1">
      <c r="A8" s="10">
        <v>5</v>
      </c>
      <c r="B8" s="22" t="s">
        <v>29</v>
      </c>
      <c r="C8" s="23" t="s">
        <v>33</v>
      </c>
      <c r="D8" s="13">
        <v>1</v>
      </c>
      <c r="E8" s="23" t="s">
        <v>34</v>
      </c>
      <c r="F8" s="23" t="s">
        <v>19</v>
      </c>
      <c r="G8" s="23" t="s">
        <v>35</v>
      </c>
      <c r="H8" s="14">
        <v>134.5</v>
      </c>
      <c r="I8" s="18">
        <f t="shared" si="0"/>
        <v>26.900000000000002</v>
      </c>
      <c r="J8" s="14">
        <v>84.8</v>
      </c>
      <c r="K8" s="18">
        <f t="shared" si="1"/>
        <v>50.879999999999995</v>
      </c>
      <c r="L8" s="19">
        <f t="shared" si="2"/>
        <v>77.78</v>
      </c>
      <c r="M8" s="18">
        <v>1</v>
      </c>
      <c r="N8" s="10"/>
    </row>
    <row r="9" spans="1:14" ht="31.5" customHeight="1">
      <c r="A9" s="10">
        <v>6</v>
      </c>
      <c r="B9" s="22" t="s">
        <v>29</v>
      </c>
      <c r="C9" s="23" t="s">
        <v>36</v>
      </c>
      <c r="D9" s="13">
        <v>1</v>
      </c>
      <c r="E9" s="23" t="s">
        <v>37</v>
      </c>
      <c r="F9" s="23" t="s">
        <v>19</v>
      </c>
      <c r="G9" s="23" t="s">
        <v>38</v>
      </c>
      <c r="H9" s="14">
        <v>140.5</v>
      </c>
      <c r="I9" s="18">
        <f t="shared" si="0"/>
        <v>28.1</v>
      </c>
      <c r="J9" s="14">
        <v>85</v>
      </c>
      <c r="K9" s="18">
        <f t="shared" si="1"/>
        <v>51</v>
      </c>
      <c r="L9" s="19">
        <f t="shared" si="2"/>
        <v>79.1</v>
      </c>
      <c r="M9" s="18">
        <v>1</v>
      </c>
      <c r="N9" s="10"/>
    </row>
    <row r="10" spans="1:14" ht="31.5" customHeight="1">
      <c r="A10" s="10">
        <v>7</v>
      </c>
      <c r="B10" s="22" t="s">
        <v>39</v>
      </c>
      <c r="C10" s="23" t="s">
        <v>40</v>
      </c>
      <c r="D10" s="13">
        <v>1</v>
      </c>
      <c r="E10" s="23" t="s">
        <v>41</v>
      </c>
      <c r="F10" s="23" t="s">
        <v>19</v>
      </c>
      <c r="G10" s="23" t="s">
        <v>42</v>
      </c>
      <c r="H10" s="14">
        <v>115.5</v>
      </c>
      <c r="I10" s="18">
        <f t="shared" si="0"/>
        <v>23.1</v>
      </c>
      <c r="J10" s="14">
        <v>87</v>
      </c>
      <c r="K10" s="18">
        <f t="shared" si="1"/>
        <v>52.199999999999996</v>
      </c>
      <c r="L10" s="19">
        <f t="shared" si="2"/>
        <v>75.3</v>
      </c>
      <c r="M10" s="18">
        <v>1</v>
      </c>
      <c r="N10" s="10"/>
    </row>
    <row r="11" spans="1:14" ht="31.5" customHeight="1">
      <c r="A11" s="10">
        <v>8</v>
      </c>
      <c r="B11" s="22" t="s">
        <v>43</v>
      </c>
      <c r="C11" s="23" t="s">
        <v>44</v>
      </c>
      <c r="D11" s="13">
        <v>1</v>
      </c>
      <c r="E11" s="23" t="s">
        <v>45</v>
      </c>
      <c r="F11" s="23" t="s">
        <v>19</v>
      </c>
      <c r="G11" s="23" t="s">
        <v>46</v>
      </c>
      <c r="H11" s="14">
        <v>147</v>
      </c>
      <c r="I11" s="18">
        <f t="shared" si="0"/>
        <v>29.400000000000002</v>
      </c>
      <c r="J11" s="14">
        <v>81.4</v>
      </c>
      <c r="K11" s="18">
        <f t="shared" si="1"/>
        <v>48.84</v>
      </c>
      <c r="L11" s="19">
        <f t="shared" si="2"/>
        <v>78.24000000000001</v>
      </c>
      <c r="M11" s="18">
        <v>1</v>
      </c>
      <c r="N11" s="10"/>
    </row>
    <row r="12" spans="1:14" ht="31.5" customHeight="1">
      <c r="A12" s="10">
        <v>9</v>
      </c>
      <c r="B12" s="22" t="s">
        <v>43</v>
      </c>
      <c r="C12" s="23" t="s">
        <v>47</v>
      </c>
      <c r="D12" s="13">
        <v>1</v>
      </c>
      <c r="E12" s="23" t="s">
        <v>48</v>
      </c>
      <c r="F12" s="23" t="s">
        <v>19</v>
      </c>
      <c r="G12" s="23" t="s">
        <v>49</v>
      </c>
      <c r="H12" s="14">
        <v>126.5</v>
      </c>
      <c r="I12" s="18">
        <f t="shared" si="0"/>
        <v>25.3</v>
      </c>
      <c r="J12" s="14">
        <v>83.4</v>
      </c>
      <c r="K12" s="18">
        <f t="shared" si="1"/>
        <v>50.04</v>
      </c>
      <c r="L12" s="19">
        <f t="shared" si="2"/>
        <v>75.34</v>
      </c>
      <c r="M12" s="18">
        <v>1</v>
      </c>
      <c r="N12" s="20"/>
    </row>
    <row r="13" spans="1:14" s="1" customFormat="1" ht="31.5" customHeight="1">
      <c r="A13" s="10">
        <v>10</v>
      </c>
      <c r="B13" s="22" t="s">
        <v>50</v>
      </c>
      <c r="C13" s="23" t="s">
        <v>51</v>
      </c>
      <c r="D13" s="13">
        <v>1</v>
      </c>
      <c r="E13" s="23" t="s">
        <v>52</v>
      </c>
      <c r="F13" s="23" t="s">
        <v>19</v>
      </c>
      <c r="G13" s="23" t="s">
        <v>53</v>
      </c>
      <c r="H13" s="14">
        <v>129.5</v>
      </c>
      <c r="I13" s="18">
        <f t="shared" si="0"/>
        <v>25.900000000000002</v>
      </c>
      <c r="J13" s="14">
        <v>81.4</v>
      </c>
      <c r="K13" s="18">
        <f t="shared" si="1"/>
        <v>48.84</v>
      </c>
      <c r="L13" s="19">
        <f t="shared" si="2"/>
        <v>74.74000000000001</v>
      </c>
      <c r="M13" s="18">
        <v>1</v>
      </c>
      <c r="N13" s="21"/>
    </row>
    <row r="14" spans="1:14" ht="31.5" customHeight="1">
      <c r="A14" s="10">
        <v>11</v>
      </c>
      <c r="B14" s="22" t="s">
        <v>50</v>
      </c>
      <c r="C14" s="23" t="s">
        <v>54</v>
      </c>
      <c r="D14" s="13">
        <v>1</v>
      </c>
      <c r="E14" s="23" t="s">
        <v>55</v>
      </c>
      <c r="F14" s="23" t="s">
        <v>19</v>
      </c>
      <c r="G14" s="23" t="s">
        <v>56</v>
      </c>
      <c r="H14" s="14">
        <v>136</v>
      </c>
      <c r="I14" s="18">
        <f t="shared" si="0"/>
        <v>27.200000000000003</v>
      </c>
      <c r="J14" s="14">
        <v>87</v>
      </c>
      <c r="K14" s="18">
        <f t="shared" si="1"/>
        <v>52.199999999999996</v>
      </c>
      <c r="L14" s="19">
        <f t="shared" si="2"/>
        <v>79.4</v>
      </c>
      <c r="M14" s="18">
        <v>1</v>
      </c>
      <c r="N14" s="10"/>
    </row>
    <row r="15" spans="1:14" ht="31.5" customHeight="1">
      <c r="A15" s="10">
        <v>12</v>
      </c>
      <c r="B15" s="22" t="s">
        <v>50</v>
      </c>
      <c r="C15" s="23" t="s">
        <v>57</v>
      </c>
      <c r="D15" s="10">
        <v>1</v>
      </c>
      <c r="E15" s="23" t="s">
        <v>58</v>
      </c>
      <c r="F15" s="23" t="s">
        <v>59</v>
      </c>
      <c r="G15" s="23" t="s">
        <v>60</v>
      </c>
      <c r="H15" s="14">
        <v>130.5</v>
      </c>
      <c r="I15" s="18">
        <f t="shared" si="0"/>
        <v>26.1</v>
      </c>
      <c r="J15" s="14">
        <v>84.2</v>
      </c>
      <c r="K15" s="18">
        <f t="shared" si="1"/>
        <v>50.52</v>
      </c>
      <c r="L15" s="19">
        <f t="shared" si="2"/>
        <v>76.62</v>
      </c>
      <c r="M15" s="18">
        <v>1</v>
      </c>
      <c r="N15" s="10"/>
    </row>
    <row r="16" spans="1:14" ht="31.5" customHeight="1">
      <c r="A16" s="10">
        <v>13</v>
      </c>
      <c r="B16" s="22" t="s">
        <v>50</v>
      </c>
      <c r="C16" s="23" t="s">
        <v>61</v>
      </c>
      <c r="D16" s="10">
        <v>1</v>
      </c>
      <c r="E16" s="23" t="s">
        <v>62</v>
      </c>
      <c r="F16" s="23" t="s">
        <v>19</v>
      </c>
      <c r="G16" s="23" t="s">
        <v>63</v>
      </c>
      <c r="H16" s="14">
        <v>132.5</v>
      </c>
      <c r="I16" s="18">
        <f t="shared" si="0"/>
        <v>26.5</v>
      </c>
      <c r="J16" s="14">
        <v>82.6</v>
      </c>
      <c r="K16" s="18">
        <f t="shared" si="1"/>
        <v>49.559999999999995</v>
      </c>
      <c r="L16" s="19">
        <f t="shared" si="2"/>
        <v>76.06</v>
      </c>
      <c r="M16" s="18">
        <v>1</v>
      </c>
      <c r="N16" s="10"/>
    </row>
    <row r="17" spans="1:14" ht="31.5" customHeight="1">
      <c r="A17" s="10">
        <v>14</v>
      </c>
      <c r="B17" s="22" t="s">
        <v>64</v>
      </c>
      <c r="C17" s="23" t="s">
        <v>65</v>
      </c>
      <c r="D17" s="13">
        <v>1</v>
      </c>
      <c r="E17" s="23" t="s">
        <v>66</v>
      </c>
      <c r="F17" s="23" t="s">
        <v>19</v>
      </c>
      <c r="G17" s="23" t="s">
        <v>67</v>
      </c>
      <c r="H17" s="14">
        <v>132</v>
      </c>
      <c r="I17" s="18">
        <f t="shared" si="0"/>
        <v>26.400000000000002</v>
      </c>
      <c r="J17" s="14">
        <v>83.4</v>
      </c>
      <c r="K17" s="18">
        <f t="shared" si="1"/>
        <v>50.04</v>
      </c>
      <c r="L17" s="19">
        <f t="shared" si="2"/>
        <v>76.44</v>
      </c>
      <c r="M17" s="18">
        <v>1</v>
      </c>
      <c r="N17" s="10"/>
    </row>
    <row r="18" spans="1:14" ht="31.5" customHeight="1">
      <c r="A18" s="10">
        <v>15</v>
      </c>
      <c r="B18" s="22" t="s">
        <v>64</v>
      </c>
      <c r="C18" s="23" t="s">
        <v>68</v>
      </c>
      <c r="D18" s="13">
        <v>1</v>
      </c>
      <c r="E18" s="23" t="s">
        <v>69</v>
      </c>
      <c r="F18" s="23" t="s">
        <v>19</v>
      </c>
      <c r="G18" s="23" t="s">
        <v>70</v>
      </c>
      <c r="H18" s="14">
        <v>133</v>
      </c>
      <c r="I18" s="18">
        <f t="shared" si="0"/>
        <v>26.6</v>
      </c>
      <c r="J18" s="14">
        <v>85.8</v>
      </c>
      <c r="K18" s="18">
        <f t="shared" si="1"/>
        <v>51.48</v>
      </c>
      <c r="L18" s="19">
        <f t="shared" si="2"/>
        <v>78.08</v>
      </c>
      <c r="M18" s="18">
        <v>1</v>
      </c>
      <c r="N18" s="10"/>
    </row>
    <row r="19" spans="1:14" ht="31.5" customHeight="1">
      <c r="A19" s="10">
        <v>16</v>
      </c>
      <c r="B19" s="22" t="s">
        <v>64</v>
      </c>
      <c r="C19" s="23" t="s">
        <v>71</v>
      </c>
      <c r="D19" s="10">
        <v>2</v>
      </c>
      <c r="E19" s="23" t="s">
        <v>72</v>
      </c>
      <c r="F19" s="23" t="s">
        <v>19</v>
      </c>
      <c r="G19" s="23" t="s">
        <v>73</v>
      </c>
      <c r="H19" s="14">
        <v>110.5</v>
      </c>
      <c r="I19" s="18">
        <f t="shared" si="0"/>
        <v>22.1</v>
      </c>
      <c r="J19" s="14">
        <v>86.6</v>
      </c>
      <c r="K19" s="18">
        <f t="shared" si="1"/>
        <v>51.959999999999994</v>
      </c>
      <c r="L19" s="19">
        <f t="shared" si="2"/>
        <v>74.06</v>
      </c>
      <c r="M19" s="18">
        <v>1</v>
      </c>
      <c r="N19" s="10"/>
    </row>
    <row r="20" spans="1:14" ht="31.5" customHeight="1">
      <c r="A20" s="10">
        <v>17</v>
      </c>
      <c r="B20" s="22" t="s">
        <v>64</v>
      </c>
      <c r="C20" s="23" t="s">
        <v>71</v>
      </c>
      <c r="D20" s="10">
        <v>2</v>
      </c>
      <c r="E20" s="23" t="s">
        <v>74</v>
      </c>
      <c r="F20" s="23" t="s">
        <v>59</v>
      </c>
      <c r="G20" s="23" t="s">
        <v>75</v>
      </c>
      <c r="H20" s="14">
        <v>129.5</v>
      </c>
      <c r="I20" s="18">
        <f t="shared" si="0"/>
        <v>25.900000000000002</v>
      </c>
      <c r="J20" s="14">
        <v>80.2</v>
      </c>
      <c r="K20" s="18">
        <f t="shared" si="1"/>
        <v>48.12</v>
      </c>
      <c r="L20" s="19">
        <f t="shared" si="2"/>
        <v>74.02</v>
      </c>
      <c r="M20" s="18">
        <v>2</v>
      </c>
      <c r="N20" s="10"/>
    </row>
    <row r="21" spans="1:14" ht="31.5" customHeight="1">
      <c r="A21" s="10">
        <v>18</v>
      </c>
      <c r="B21" s="22" t="s">
        <v>64</v>
      </c>
      <c r="C21" s="23" t="s">
        <v>76</v>
      </c>
      <c r="D21" s="10">
        <v>1</v>
      </c>
      <c r="E21" s="23" t="s">
        <v>77</v>
      </c>
      <c r="F21" s="23" t="s">
        <v>59</v>
      </c>
      <c r="G21" s="23" t="s">
        <v>78</v>
      </c>
      <c r="H21" s="14">
        <v>138.5</v>
      </c>
      <c r="I21" s="18">
        <f t="shared" si="0"/>
        <v>27.700000000000003</v>
      </c>
      <c r="J21" s="14">
        <v>84.2</v>
      </c>
      <c r="K21" s="18">
        <f t="shared" si="1"/>
        <v>50.52</v>
      </c>
      <c r="L21" s="19">
        <f t="shared" si="2"/>
        <v>78.22</v>
      </c>
      <c r="M21" s="18">
        <v>1</v>
      </c>
      <c r="N21" s="10"/>
    </row>
    <row r="22" spans="1:14" ht="31.5" customHeight="1">
      <c r="A22" s="10">
        <v>19</v>
      </c>
      <c r="B22" s="22" t="s">
        <v>64</v>
      </c>
      <c r="C22" s="23" t="s">
        <v>79</v>
      </c>
      <c r="D22" s="10">
        <v>1</v>
      </c>
      <c r="E22" s="23" t="s">
        <v>80</v>
      </c>
      <c r="F22" s="23" t="s">
        <v>19</v>
      </c>
      <c r="G22" s="23" t="s">
        <v>81</v>
      </c>
      <c r="H22" s="14">
        <v>142</v>
      </c>
      <c r="I22" s="18">
        <f t="shared" si="0"/>
        <v>28.400000000000002</v>
      </c>
      <c r="J22" s="14">
        <v>79.6</v>
      </c>
      <c r="K22" s="18">
        <f t="shared" si="1"/>
        <v>47.76</v>
      </c>
      <c r="L22" s="19">
        <f t="shared" si="2"/>
        <v>76.16</v>
      </c>
      <c r="M22" s="18">
        <v>1</v>
      </c>
      <c r="N22" s="10"/>
    </row>
    <row r="23" spans="1:14" ht="31.5" customHeight="1">
      <c r="A23" s="10">
        <v>20</v>
      </c>
      <c r="B23" s="22" t="s">
        <v>64</v>
      </c>
      <c r="C23" s="23" t="s">
        <v>82</v>
      </c>
      <c r="D23" s="10">
        <v>1</v>
      </c>
      <c r="E23" s="23" t="s">
        <v>83</v>
      </c>
      <c r="F23" s="23" t="s">
        <v>19</v>
      </c>
      <c r="G23" s="23" t="s">
        <v>84</v>
      </c>
      <c r="H23" s="14">
        <v>126.5</v>
      </c>
      <c r="I23" s="18">
        <f t="shared" si="0"/>
        <v>25.3</v>
      </c>
      <c r="J23" s="14">
        <v>82.4</v>
      </c>
      <c r="K23" s="18">
        <f t="shared" si="1"/>
        <v>49.440000000000005</v>
      </c>
      <c r="L23" s="19">
        <f t="shared" si="2"/>
        <v>74.74000000000001</v>
      </c>
      <c r="M23" s="18">
        <v>1</v>
      </c>
      <c r="N23" s="10"/>
    </row>
    <row r="24" spans="1:14" ht="31.5" customHeight="1">
      <c r="A24" s="10">
        <v>21</v>
      </c>
      <c r="B24" s="22" t="s">
        <v>64</v>
      </c>
      <c r="C24" s="23" t="s">
        <v>85</v>
      </c>
      <c r="D24" s="10">
        <v>1</v>
      </c>
      <c r="E24" s="23" t="s">
        <v>86</v>
      </c>
      <c r="F24" s="23" t="s">
        <v>19</v>
      </c>
      <c r="G24" s="23" t="s">
        <v>87</v>
      </c>
      <c r="H24" s="14">
        <v>152.5</v>
      </c>
      <c r="I24" s="18">
        <f t="shared" si="0"/>
        <v>30.5</v>
      </c>
      <c r="J24" s="14">
        <v>81</v>
      </c>
      <c r="K24" s="18">
        <f t="shared" si="1"/>
        <v>48.6</v>
      </c>
      <c r="L24" s="19">
        <f t="shared" si="2"/>
        <v>79.1</v>
      </c>
      <c r="M24" s="18">
        <v>1</v>
      </c>
      <c r="N24" s="10"/>
    </row>
    <row r="25" spans="1:14" ht="31.5" customHeight="1">
      <c r="A25" s="10">
        <v>22</v>
      </c>
      <c r="B25" s="22" t="s">
        <v>88</v>
      </c>
      <c r="C25" s="23" t="s">
        <v>89</v>
      </c>
      <c r="D25" s="13">
        <v>3</v>
      </c>
      <c r="E25" s="23" t="s">
        <v>90</v>
      </c>
      <c r="F25" s="23" t="s">
        <v>59</v>
      </c>
      <c r="G25" s="23" t="s">
        <v>91</v>
      </c>
      <c r="H25" s="14">
        <v>143.5</v>
      </c>
      <c r="I25" s="18">
        <f t="shared" si="0"/>
        <v>28.700000000000003</v>
      </c>
      <c r="J25" s="14">
        <v>85</v>
      </c>
      <c r="K25" s="18">
        <f t="shared" si="1"/>
        <v>51</v>
      </c>
      <c r="L25" s="19">
        <f t="shared" si="2"/>
        <v>79.7</v>
      </c>
      <c r="M25" s="18">
        <v>1</v>
      </c>
      <c r="N25" s="10"/>
    </row>
    <row r="26" spans="1:14" ht="31.5" customHeight="1">
      <c r="A26" s="10">
        <v>23</v>
      </c>
      <c r="B26" s="22" t="s">
        <v>88</v>
      </c>
      <c r="C26" s="23" t="s">
        <v>89</v>
      </c>
      <c r="D26" s="13">
        <v>3</v>
      </c>
      <c r="E26" s="23" t="s">
        <v>92</v>
      </c>
      <c r="F26" s="23" t="s">
        <v>19</v>
      </c>
      <c r="G26" s="23" t="s">
        <v>93</v>
      </c>
      <c r="H26" s="14">
        <v>129</v>
      </c>
      <c r="I26" s="18">
        <f t="shared" si="0"/>
        <v>25.8</v>
      </c>
      <c r="J26" s="14">
        <v>85.6</v>
      </c>
      <c r="K26" s="18">
        <f t="shared" si="1"/>
        <v>51.35999999999999</v>
      </c>
      <c r="L26" s="19">
        <f t="shared" si="2"/>
        <v>77.16</v>
      </c>
      <c r="M26" s="18">
        <v>2</v>
      </c>
      <c r="N26" s="10"/>
    </row>
    <row r="27" spans="1:14" ht="31.5" customHeight="1">
      <c r="A27" s="10">
        <v>24</v>
      </c>
      <c r="B27" s="22" t="s">
        <v>88</v>
      </c>
      <c r="C27" s="23" t="s">
        <v>89</v>
      </c>
      <c r="D27" s="13">
        <v>3</v>
      </c>
      <c r="E27" s="23" t="s">
        <v>94</v>
      </c>
      <c r="F27" s="23" t="s">
        <v>19</v>
      </c>
      <c r="G27" s="23" t="s">
        <v>95</v>
      </c>
      <c r="H27" s="14">
        <v>138.5</v>
      </c>
      <c r="I27" s="18">
        <f t="shared" si="0"/>
        <v>27.700000000000003</v>
      </c>
      <c r="J27" s="14">
        <v>81.6</v>
      </c>
      <c r="K27" s="18">
        <f t="shared" si="1"/>
        <v>48.959999999999994</v>
      </c>
      <c r="L27" s="19">
        <f t="shared" si="2"/>
        <v>76.66</v>
      </c>
      <c r="M27" s="18">
        <v>3</v>
      </c>
      <c r="N27" s="10"/>
    </row>
    <row r="28" spans="1:14" ht="31.5" customHeight="1">
      <c r="A28" s="10">
        <v>25</v>
      </c>
      <c r="B28" s="22" t="s">
        <v>88</v>
      </c>
      <c r="C28" s="23" t="s">
        <v>96</v>
      </c>
      <c r="D28" s="13">
        <v>3</v>
      </c>
      <c r="E28" s="23" t="s">
        <v>97</v>
      </c>
      <c r="F28" s="23" t="s">
        <v>19</v>
      </c>
      <c r="G28" s="23" t="s">
        <v>98</v>
      </c>
      <c r="H28" s="14">
        <v>132</v>
      </c>
      <c r="I28" s="18">
        <f t="shared" si="0"/>
        <v>26.400000000000002</v>
      </c>
      <c r="J28" s="14">
        <v>84.6</v>
      </c>
      <c r="K28" s="18">
        <f t="shared" si="1"/>
        <v>50.76</v>
      </c>
      <c r="L28" s="19">
        <f t="shared" si="2"/>
        <v>77.16</v>
      </c>
      <c r="M28" s="18">
        <v>1</v>
      </c>
      <c r="N28" s="10"/>
    </row>
    <row r="29" spans="1:14" ht="31.5" customHeight="1">
      <c r="A29" s="10">
        <v>26</v>
      </c>
      <c r="B29" s="22" t="s">
        <v>88</v>
      </c>
      <c r="C29" s="23" t="s">
        <v>96</v>
      </c>
      <c r="D29" s="13">
        <v>3</v>
      </c>
      <c r="E29" s="23" t="s">
        <v>99</v>
      </c>
      <c r="F29" s="23" t="s">
        <v>59</v>
      </c>
      <c r="G29" s="23" t="s">
        <v>100</v>
      </c>
      <c r="H29" s="14">
        <v>112</v>
      </c>
      <c r="I29" s="18">
        <f t="shared" si="0"/>
        <v>22.400000000000002</v>
      </c>
      <c r="J29" s="14">
        <v>82.8</v>
      </c>
      <c r="K29" s="18">
        <f t="shared" si="1"/>
        <v>49.68</v>
      </c>
      <c r="L29" s="19">
        <f t="shared" si="2"/>
        <v>72.08</v>
      </c>
      <c r="M29" s="18">
        <v>2</v>
      </c>
      <c r="N29" s="10"/>
    </row>
    <row r="30" spans="1:14" ht="31.5" customHeight="1">
      <c r="A30" s="10">
        <v>27</v>
      </c>
      <c r="B30" s="22" t="s">
        <v>88</v>
      </c>
      <c r="C30" s="23" t="s">
        <v>96</v>
      </c>
      <c r="D30" s="13">
        <v>3</v>
      </c>
      <c r="E30" s="23" t="s">
        <v>101</v>
      </c>
      <c r="F30" s="23" t="s">
        <v>19</v>
      </c>
      <c r="G30" s="23" t="s">
        <v>102</v>
      </c>
      <c r="H30" s="14">
        <v>108.5</v>
      </c>
      <c r="I30" s="18">
        <f t="shared" si="0"/>
        <v>21.700000000000003</v>
      </c>
      <c r="J30" s="14">
        <v>82.8</v>
      </c>
      <c r="K30" s="18">
        <f t="shared" si="1"/>
        <v>49.68</v>
      </c>
      <c r="L30" s="19">
        <f t="shared" si="2"/>
        <v>71.38</v>
      </c>
      <c r="M30" s="18">
        <v>3</v>
      </c>
      <c r="N30" s="10"/>
    </row>
    <row r="31" spans="1:14" ht="31.5" customHeight="1">
      <c r="A31" s="10">
        <v>28</v>
      </c>
      <c r="B31" s="22" t="s">
        <v>88</v>
      </c>
      <c r="C31" s="23" t="s">
        <v>103</v>
      </c>
      <c r="D31" s="13">
        <v>2</v>
      </c>
      <c r="E31" s="23" t="s">
        <v>104</v>
      </c>
      <c r="F31" s="23" t="s">
        <v>19</v>
      </c>
      <c r="G31" s="23" t="s">
        <v>105</v>
      </c>
      <c r="H31" s="14">
        <v>127.5</v>
      </c>
      <c r="I31" s="18">
        <f t="shared" si="0"/>
        <v>25.5</v>
      </c>
      <c r="J31" s="14">
        <v>85</v>
      </c>
      <c r="K31" s="18">
        <f t="shared" si="1"/>
        <v>51</v>
      </c>
      <c r="L31" s="19">
        <f t="shared" si="2"/>
        <v>76.5</v>
      </c>
      <c r="M31" s="18">
        <v>1</v>
      </c>
      <c r="N31" s="10"/>
    </row>
    <row r="32" spans="1:14" ht="31.5" customHeight="1">
      <c r="A32" s="10">
        <v>29</v>
      </c>
      <c r="B32" s="22" t="s">
        <v>88</v>
      </c>
      <c r="C32" s="23" t="s">
        <v>103</v>
      </c>
      <c r="D32" s="13">
        <v>2</v>
      </c>
      <c r="E32" s="23" t="s">
        <v>106</v>
      </c>
      <c r="F32" s="23" t="s">
        <v>19</v>
      </c>
      <c r="G32" s="23" t="s">
        <v>107</v>
      </c>
      <c r="H32" s="14">
        <v>133</v>
      </c>
      <c r="I32" s="18">
        <f t="shared" si="0"/>
        <v>26.6</v>
      </c>
      <c r="J32" s="14">
        <v>79.2</v>
      </c>
      <c r="K32" s="18">
        <f t="shared" si="1"/>
        <v>47.52</v>
      </c>
      <c r="L32" s="19">
        <f t="shared" si="2"/>
        <v>74.12</v>
      </c>
      <c r="M32" s="18">
        <v>2</v>
      </c>
      <c r="N32" s="10"/>
    </row>
    <row r="33" spans="1:14" ht="31.5" customHeight="1">
      <c r="A33" s="10">
        <v>30</v>
      </c>
      <c r="B33" s="22" t="s">
        <v>88</v>
      </c>
      <c r="C33" s="23" t="s">
        <v>108</v>
      </c>
      <c r="D33" s="10">
        <v>1</v>
      </c>
      <c r="E33" s="23" t="s">
        <v>109</v>
      </c>
      <c r="F33" s="23" t="s">
        <v>59</v>
      </c>
      <c r="G33" s="23" t="s">
        <v>110</v>
      </c>
      <c r="H33" s="14">
        <v>140.5</v>
      </c>
      <c r="I33" s="18">
        <f t="shared" si="0"/>
        <v>28.1</v>
      </c>
      <c r="J33" s="14">
        <v>83</v>
      </c>
      <c r="K33" s="18">
        <f t="shared" si="1"/>
        <v>49.8</v>
      </c>
      <c r="L33" s="19">
        <f t="shared" si="2"/>
        <v>77.9</v>
      </c>
      <c r="M33" s="18">
        <v>1</v>
      </c>
      <c r="N33" s="10"/>
    </row>
  </sheetData>
  <sheetProtection/>
  <mergeCells count="2">
    <mergeCell ref="A1:B1"/>
    <mergeCell ref="A2:N2"/>
  </mergeCells>
  <printOptions/>
  <pageMargins left="0.66875" right="0.3145833333333333" top="0.3541666666666667" bottom="0.39305555555555555" header="0.3145833333333333" footer="0.3145833333333333"/>
  <pageSetup horizontalDpi="600" verticalDpi="600" orientation="landscape" paperSize="9" scale="81"/>
  <headerFooter>
    <oddFooter>&amp;C第 &amp;P 页，共 &amp;N 页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守</cp:lastModifiedBy>
  <dcterms:created xsi:type="dcterms:W3CDTF">2006-09-16T00:00:00Z</dcterms:created>
  <dcterms:modified xsi:type="dcterms:W3CDTF">2021-08-09T08:13:36Z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2052-11.1.0.10700</vt:lpwstr>
  </property>
  <property fmtid="{D5CDD505-2E9C-101B-9397-08002B2CF9AE}" pid="6" name="I">
    <vt:lpwstr>5745527E833E4D95AD90CE19C0BF5783</vt:lpwstr>
  </property>
</Properties>
</file>