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1年招考编外合同教师导出 (1)" sheetId="4" r:id="rId1"/>
    <sheet name="Sheet2" sheetId="2" r:id="rId2"/>
    <sheet name="Sheet3" sheetId="3" r:id="rId3"/>
  </sheets>
  <definedNames>
    <definedName name="_xlnm._FilterDatabase" localSheetId="0" hidden="1">'2021年招考编外合同教师导出 (1)'!$A$2:$L$336</definedName>
    <definedName name="_xlnm.Print_Titles" localSheetId="0">'2021年招考编外合同教师导出 (1)'!$2:$2</definedName>
  </definedNames>
  <calcPr calcId="144525"/>
</workbook>
</file>

<file path=xl/sharedStrings.xml><?xml version="1.0" encoding="utf-8"?>
<sst xmlns="http://schemas.openxmlformats.org/spreadsheetml/2006/main" count="1507" uniqueCount="629">
  <si>
    <t>附件1</t>
  </si>
  <si>
    <t>2021年仓山区属学校招考编外合同教师报名人员笔试成绩及参加面试人员名单</t>
  </si>
  <si>
    <t>序号</t>
  </si>
  <si>
    <t>报考岗位</t>
  </si>
  <si>
    <t>姓名</t>
  </si>
  <si>
    <t>性别</t>
  </si>
  <si>
    <t>身份证号码</t>
  </si>
  <si>
    <t>教育综合
知识成绩</t>
  </si>
  <si>
    <t>专业知识
成绩</t>
  </si>
  <si>
    <t>笔试成绩
150分制</t>
  </si>
  <si>
    <t>笔试成绩
100分制</t>
  </si>
  <si>
    <t>政策加分</t>
  </si>
  <si>
    <t>笔试总分
100分制</t>
  </si>
  <si>
    <t>位次</t>
  </si>
  <si>
    <t>备注</t>
  </si>
  <si>
    <t>中学语文</t>
  </si>
  <si>
    <t>林丽琴</t>
  </si>
  <si>
    <t>女</t>
  </si>
  <si>
    <t>3501281994*****766</t>
  </si>
  <si>
    <t>113</t>
  </si>
  <si>
    <t>103</t>
  </si>
  <si>
    <t>参加面试</t>
  </si>
  <si>
    <t>陈榕</t>
  </si>
  <si>
    <t>3501281993*****642</t>
  </si>
  <si>
    <t>107.5</t>
  </si>
  <si>
    <t>103.0</t>
  </si>
  <si>
    <t>林晨</t>
  </si>
  <si>
    <t>3507841995*****029</t>
  </si>
  <si>
    <t>111.5</t>
  </si>
  <si>
    <t>94.5</t>
  </si>
  <si>
    <t>刘申凌</t>
  </si>
  <si>
    <t>3501031992*****923</t>
  </si>
  <si>
    <t>93.5</t>
  </si>
  <si>
    <t>方思娇</t>
  </si>
  <si>
    <t>3501811991*****769</t>
  </si>
  <si>
    <t>102</t>
  </si>
  <si>
    <t>95</t>
  </si>
  <si>
    <t>陈嘉敏</t>
  </si>
  <si>
    <t>3501811997*****647</t>
  </si>
  <si>
    <t>104</t>
  </si>
  <si>
    <t>89</t>
  </si>
  <si>
    <t>王为俊</t>
  </si>
  <si>
    <t>3501811990*****944</t>
  </si>
  <si>
    <t>80.5</t>
  </si>
  <si>
    <t>101.0</t>
  </si>
  <si>
    <t>中学数学</t>
  </si>
  <si>
    <t>陈林琴</t>
  </si>
  <si>
    <t>5130021997*****44x</t>
  </si>
  <si>
    <t>122</t>
  </si>
  <si>
    <t>97.5</t>
  </si>
  <si>
    <t>陈慧敏</t>
  </si>
  <si>
    <t>3509251997*****049</t>
  </si>
  <si>
    <t>93</t>
  </si>
  <si>
    <t>108.5</t>
  </si>
  <si>
    <t>李嘉璐</t>
  </si>
  <si>
    <t>1401081998*****524</t>
  </si>
  <si>
    <t>91.0</t>
  </si>
  <si>
    <t>99.0</t>
  </si>
  <si>
    <t>江雨薇</t>
  </si>
  <si>
    <t>3501041999*****529</t>
  </si>
  <si>
    <t>90.5</t>
  </si>
  <si>
    <t>96.5</t>
  </si>
  <si>
    <t>林子翔</t>
  </si>
  <si>
    <t>男</t>
  </si>
  <si>
    <t>3501211991*****711</t>
  </si>
  <si>
    <t>91.5</t>
  </si>
  <si>
    <t>92.5</t>
  </si>
  <si>
    <t>吴宇泽</t>
  </si>
  <si>
    <t>3506221999*****076</t>
  </si>
  <si>
    <t>64</t>
  </si>
  <si>
    <t>105.5</t>
  </si>
  <si>
    <t>高遥</t>
  </si>
  <si>
    <t>3501021991*****423</t>
  </si>
  <si>
    <t>57.5</t>
  </si>
  <si>
    <t>94</t>
  </si>
  <si>
    <t>苏色珠</t>
  </si>
  <si>
    <t>3503011987*****761</t>
  </si>
  <si>
    <t>59</t>
  </si>
  <si>
    <t>中学历史</t>
  </si>
  <si>
    <t>郑钦</t>
  </si>
  <si>
    <t>3501821995*****245</t>
  </si>
  <si>
    <t>112</t>
  </si>
  <si>
    <t>101</t>
  </si>
  <si>
    <t>周杰城</t>
  </si>
  <si>
    <t>3501021993*****417</t>
  </si>
  <si>
    <t>106.5</t>
  </si>
  <si>
    <t>104.5</t>
  </si>
  <si>
    <t>陈洁</t>
  </si>
  <si>
    <t>3501031996*****523</t>
  </si>
  <si>
    <t>99.5</t>
  </si>
  <si>
    <t>85</t>
  </si>
  <si>
    <t>中学生物</t>
  </si>
  <si>
    <t>徐玉</t>
  </si>
  <si>
    <t>4211271988*****841</t>
  </si>
  <si>
    <t>109</t>
  </si>
  <si>
    <t>119</t>
  </si>
  <si>
    <t>张涵</t>
  </si>
  <si>
    <t>3501051997*****747</t>
  </si>
  <si>
    <t>105</t>
  </si>
  <si>
    <t>121</t>
  </si>
  <si>
    <t>卢镜仪</t>
  </si>
  <si>
    <t>3501021996*****526</t>
  </si>
  <si>
    <t>112.5</t>
  </si>
  <si>
    <t>陈娜</t>
  </si>
  <si>
    <t>3503211992*****021</t>
  </si>
  <si>
    <t>汪容</t>
  </si>
  <si>
    <t>3501251986*****424</t>
  </si>
  <si>
    <t>林艳</t>
  </si>
  <si>
    <t>3503221995*****020</t>
  </si>
  <si>
    <t>67</t>
  </si>
  <si>
    <t>张冰</t>
  </si>
  <si>
    <t>3503211991*****720</t>
  </si>
  <si>
    <t>79.5</t>
  </si>
  <si>
    <t>110</t>
  </si>
  <si>
    <t>张晶晶</t>
  </si>
  <si>
    <t>3501241996*****545</t>
  </si>
  <si>
    <t>林良纯</t>
  </si>
  <si>
    <t>3602221987*****146</t>
  </si>
  <si>
    <t>71</t>
  </si>
  <si>
    <t>杨静</t>
  </si>
  <si>
    <t>3501221990*****888</t>
  </si>
  <si>
    <t>68.5</t>
  </si>
  <si>
    <t>小学语文</t>
  </si>
  <si>
    <t>陈钰昕</t>
  </si>
  <si>
    <t>3501031995*****925</t>
  </si>
  <si>
    <t>114</t>
  </si>
  <si>
    <t>陈文敏</t>
  </si>
  <si>
    <t>5306271996*****926</t>
  </si>
  <si>
    <t>115.5</t>
  </si>
  <si>
    <t>95.5</t>
  </si>
  <si>
    <t>张熳诺</t>
  </si>
  <si>
    <t>3501111995*****929</t>
  </si>
  <si>
    <t>巫晓敏</t>
  </si>
  <si>
    <t>3504241985*****226</t>
  </si>
  <si>
    <t>111</t>
  </si>
  <si>
    <t>何欣怡</t>
  </si>
  <si>
    <t>3501031997*****948</t>
  </si>
  <si>
    <t>90</t>
  </si>
  <si>
    <t>陈子宜</t>
  </si>
  <si>
    <t>3501021998*****523</t>
  </si>
  <si>
    <t>103.5</t>
  </si>
  <si>
    <t>陈丹钲</t>
  </si>
  <si>
    <t>3501031991*****542</t>
  </si>
  <si>
    <t>99</t>
  </si>
  <si>
    <t>96</t>
  </si>
  <si>
    <t>王芳</t>
  </si>
  <si>
    <t>3501811997*****643</t>
  </si>
  <si>
    <t>李若琰</t>
  </si>
  <si>
    <t>3501041999*****569</t>
  </si>
  <si>
    <t>86</t>
  </si>
  <si>
    <t>3507841998*****024</t>
  </si>
  <si>
    <t>84</t>
  </si>
  <si>
    <t>许嘉新</t>
  </si>
  <si>
    <t>3501041998*****849</t>
  </si>
  <si>
    <t>82</t>
  </si>
  <si>
    <t>黄珊</t>
  </si>
  <si>
    <t>3501281992*****645</t>
  </si>
  <si>
    <t>87</t>
  </si>
  <si>
    <t>林秀清</t>
  </si>
  <si>
    <t>3501221996*****922</t>
  </si>
  <si>
    <t>77</t>
  </si>
  <si>
    <t>陈彦</t>
  </si>
  <si>
    <t>3501111999*****724</t>
  </si>
  <si>
    <t>83.5</t>
  </si>
  <si>
    <t>范惠惠</t>
  </si>
  <si>
    <t>3522271994*****122</t>
  </si>
  <si>
    <t>89.5</t>
  </si>
  <si>
    <t>林兰兰</t>
  </si>
  <si>
    <t>3501281994*****022</t>
  </si>
  <si>
    <t>86.5</t>
  </si>
  <si>
    <t>84.5</t>
  </si>
  <si>
    <t>林锦洁</t>
  </si>
  <si>
    <t>3501111987*****927</t>
  </si>
  <si>
    <t>77.5</t>
  </si>
  <si>
    <t>林恩玲</t>
  </si>
  <si>
    <t>3501281994*****94X</t>
  </si>
  <si>
    <t>75</t>
  </si>
  <si>
    <t>林娟</t>
  </si>
  <si>
    <t>3501221989*****724</t>
  </si>
  <si>
    <t>施梦</t>
  </si>
  <si>
    <t>3302821990*****825</t>
  </si>
  <si>
    <t>74</t>
  </si>
  <si>
    <t>廖娟</t>
  </si>
  <si>
    <t>3504301987*****522</t>
  </si>
  <si>
    <t>79</t>
  </si>
  <si>
    <t>韦芳娇</t>
  </si>
  <si>
    <t>4527311993*****52X</t>
  </si>
  <si>
    <t>72</t>
  </si>
  <si>
    <t>88.5</t>
  </si>
  <si>
    <t>郑淇文</t>
  </si>
  <si>
    <t>3501221997*****529</t>
  </si>
  <si>
    <t>69.0</t>
  </si>
  <si>
    <t>严熠</t>
  </si>
  <si>
    <t>3501031994*****225</t>
  </si>
  <si>
    <t>76.5</t>
  </si>
  <si>
    <t>苏秦</t>
  </si>
  <si>
    <t>3501021988*****122</t>
  </si>
  <si>
    <t>73.5</t>
  </si>
  <si>
    <t>80</t>
  </si>
  <si>
    <t>吴晗雪</t>
  </si>
  <si>
    <t>3501281996*****327</t>
  </si>
  <si>
    <t>78</t>
  </si>
  <si>
    <t>74.5</t>
  </si>
  <si>
    <t>施陈荣</t>
  </si>
  <si>
    <t>3501221999*****515</t>
  </si>
  <si>
    <t>王丽清</t>
  </si>
  <si>
    <t>3507841986*****529</t>
  </si>
  <si>
    <t>罗真</t>
  </si>
  <si>
    <t>3501211995*****809</t>
  </si>
  <si>
    <t>81</t>
  </si>
  <si>
    <t>黄欣</t>
  </si>
  <si>
    <t>3508231997*****621</t>
  </si>
  <si>
    <t>70.5</t>
  </si>
  <si>
    <t>72.5</t>
  </si>
  <si>
    <t>陈梅</t>
  </si>
  <si>
    <t>3501811992*****602</t>
  </si>
  <si>
    <t>53.5</t>
  </si>
  <si>
    <t>81.0</t>
  </si>
  <si>
    <t>陈洪钧</t>
  </si>
  <si>
    <t>3501031990*****320</t>
  </si>
  <si>
    <t>49</t>
  </si>
  <si>
    <t>81.5</t>
  </si>
  <si>
    <t>王雨晴</t>
  </si>
  <si>
    <t>3501211998*****720</t>
  </si>
  <si>
    <t>瞿海玉</t>
  </si>
  <si>
    <t>3522271989*****024</t>
  </si>
  <si>
    <t>61</t>
  </si>
  <si>
    <t>王凤</t>
  </si>
  <si>
    <t>3501281987*****345</t>
  </si>
  <si>
    <t>57</t>
  </si>
  <si>
    <t>71.5</t>
  </si>
  <si>
    <t>梅洁</t>
  </si>
  <si>
    <t>3623301994*****040</t>
  </si>
  <si>
    <t>43</t>
  </si>
  <si>
    <t>78.5</t>
  </si>
  <si>
    <t>林朵</t>
  </si>
  <si>
    <t>3501041994*****545</t>
  </si>
  <si>
    <t>52.5</t>
  </si>
  <si>
    <t>杨海仙</t>
  </si>
  <si>
    <t>3503221992*****869</t>
  </si>
  <si>
    <t>55</t>
  </si>
  <si>
    <t>68</t>
  </si>
  <si>
    <t>陶宝珠</t>
  </si>
  <si>
    <t>3522031987*****067</t>
  </si>
  <si>
    <t>48.5</t>
  </si>
  <si>
    <t>56.5</t>
  </si>
  <si>
    <t>小学数学</t>
  </si>
  <si>
    <t>董联艺</t>
  </si>
  <si>
    <t>3501821999*****248</t>
  </si>
  <si>
    <t>高莹</t>
  </si>
  <si>
    <t>3501281996*****729</t>
  </si>
  <si>
    <t>100.5</t>
  </si>
  <si>
    <t>126</t>
  </si>
  <si>
    <t>柯婉琪</t>
  </si>
  <si>
    <t>3501251993*****32X</t>
  </si>
  <si>
    <t>113.5</t>
  </si>
  <si>
    <t>116.5</t>
  </si>
  <si>
    <t>陈秀英</t>
  </si>
  <si>
    <t>3501811992*****125</t>
  </si>
  <si>
    <t>吴妙龄</t>
  </si>
  <si>
    <t>3506241986*****529</t>
  </si>
  <si>
    <t>陈旻</t>
  </si>
  <si>
    <t>3501222000*****420</t>
  </si>
  <si>
    <t>陈小兰</t>
  </si>
  <si>
    <t>3501241992*****182</t>
  </si>
  <si>
    <t>张琴珠</t>
  </si>
  <si>
    <t>3504251992*****722</t>
  </si>
  <si>
    <t>114.5</t>
  </si>
  <si>
    <t>92</t>
  </si>
  <si>
    <t>林婷</t>
  </si>
  <si>
    <t>3501281997*****022</t>
  </si>
  <si>
    <t>江丹</t>
  </si>
  <si>
    <t>3501041991*****524</t>
  </si>
  <si>
    <t>李晓梅</t>
  </si>
  <si>
    <t>3508241992*****421</t>
  </si>
  <si>
    <t>98.5</t>
  </si>
  <si>
    <t>邱静梅</t>
  </si>
  <si>
    <t>3507831987*****027</t>
  </si>
  <si>
    <t>85.5</t>
  </si>
  <si>
    <t>黄清霞</t>
  </si>
  <si>
    <t>3501041989*****925</t>
  </si>
  <si>
    <t>张煜</t>
  </si>
  <si>
    <t>3501021998*****828</t>
  </si>
  <si>
    <t>95.0</t>
  </si>
  <si>
    <t>94.0</t>
  </si>
  <si>
    <t>郑肖丽</t>
  </si>
  <si>
    <t>3501111997*****427</t>
  </si>
  <si>
    <t>应晓寒</t>
  </si>
  <si>
    <t>3507021995*****025</t>
  </si>
  <si>
    <t>88</t>
  </si>
  <si>
    <t>黄晓榕</t>
  </si>
  <si>
    <t>3501041998*****549</t>
  </si>
  <si>
    <t>82.5</t>
  </si>
  <si>
    <t>黄春燕</t>
  </si>
  <si>
    <t>3504231994*****023</t>
  </si>
  <si>
    <t>周圆圆</t>
  </si>
  <si>
    <t>3522291996*****520</t>
  </si>
  <si>
    <t>陈晓青</t>
  </si>
  <si>
    <t>3507022000*****222</t>
  </si>
  <si>
    <t>兰小芳</t>
  </si>
  <si>
    <t>3501221995*****426</t>
  </si>
  <si>
    <t>91</t>
  </si>
  <si>
    <t>林荧荧</t>
  </si>
  <si>
    <t>3501821999*****56X</t>
  </si>
  <si>
    <t>75.5</t>
  </si>
  <si>
    <t>刘金晶</t>
  </si>
  <si>
    <t>3501241997*****166</t>
  </si>
  <si>
    <t>梁燕玲</t>
  </si>
  <si>
    <t>3501041997*****663</t>
  </si>
  <si>
    <t>76</t>
  </si>
  <si>
    <t>陈楠</t>
  </si>
  <si>
    <t>3501031997*****92X</t>
  </si>
  <si>
    <t>87.5</t>
  </si>
  <si>
    <t>67.5</t>
  </si>
  <si>
    <t>林云</t>
  </si>
  <si>
    <t>3501281989*****964</t>
  </si>
  <si>
    <t>50.5</t>
  </si>
  <si>
    <t>吴贺真</t>
  </si>
  <si>
    <t>3506241993*****528</t>
  </si>
  <si>
    <t>曹国立</t>
  </si>
  <si>
    <t>3501821998*****530</t>
  </si>
  <si>
    <t>马金格</t>
  </si>
  <si>
    <t>4107211986*****544</t>
  </si>
  <si>
    <t>韩婷婷</t>
  </si>
  <si>
    <t>3501281992*****229</t>
  </si>
  <si>
    <t>59.5</t>
  </si>
  <si>
    <t>林丹莹</t>
  </si>
  <si>
    <t>3501021999*****248</t>
  </si>
  <si>
    <t>48</t>
  </si>
  <si>
    <t>83</t>
  </si>
  <si>
    <t>魏欢</t>
  </si>
  <si>
    <t>3522271990*****52X</t>
  </si>
  <si>
    <t>73</t>
  </si>
  <si>
    <t>林雪仙</t>
  </si>
  <si>
    <t>3503221995*****609</t>
  </si>
  <si>
    <t>62.5</t>
  </si>
  <si>
    <t>王璨</t>
  </si>
  <si>
    <t>3501041998*****850</t>
  </si>
  <si>
    <t>45.5</t>
  </si>
  <si>
    <t>62.0</t>
  </si>
  <si>
    <t>小学英语</t>
  </si>
  <si>
    <t>刘丽钦</t>
  </si>
  <si>
    <t>3501281993*****326</t>
  </si>
  <si>
    <t>118.5</t>
  </si>
  <si>
    <t>高飞艳</t>
  </si>
  <si>
    <t>3501281991*****723</t>
  </si>
  <si>
    <t>97</t>
  </si>
  <si>
    <t>张鑫</t>
  </si>
  <si>
    <t>3501111994*****920</t>
  </si>
  <si>
    <t>119.5</t>
  </si>
  <si>
    <t>郑建雪</t>
  </si>
  <si>
    <t>3501821996*****141</t>
  </si>
  <si>
    <t>李淑娟</t>
  </si>
  <si>
    <t>3501281994*****323</t>
  </si>
  <si>
    <t>118</t>
  </si>
  <si>
    <t>林杏</t>
  </si>
  <si>
    <t>3501041997*****52x</t>
  </si>
  <si>
    <t>洪丹纯</t>
  </si>
  <si>
    <t>3505831991*****965</t>
  </si>
  <si>
    <t>陈容</t>
  </si>
  <si>
    <t>3501041990*****923</t>
  </si>
  <si>
    <t>121.5</t>
  </si>
  <si>
    <t>朱丹凤</t>
  </si>
  <si>
    <t>4115271992*****043</t>
  </si>
  <si>
    <t>林敏</t>
  </si>
  <si>
    <t>3501251997*****049</t>
  </si>
  <si>
    <t>101.5</t>
  </si>
  <si>
    <t>98</t>
  </si>
  <si>
    <t>郑小龙</t>
  </si>
  <si>
    <t>3501281993*****313</t>
  </si>
  <si>
    <t>唐丹</t>
  </si>
  <si>
    <t>3501031994*****22X</t>
  </si>
  <si>
    <t>120.5</t>
  </si>
  <si>
    <t>李舒</t>
  </si>
  <si>
    <t>3501211998*****22X</t>
  </si>
  <si>
    <t>周晓华</t>
  </si>
  <si>
    <t>3522271995*****027</t>
  </si>
  <si>
    <t>107.0</t>
  </si>
  <si>
    <t>郑心瑶</t>
  </si>
  <si>
    <t>3507231995*****042</t>
  </si>
  <si>
    <t>张莉</t>
  </si>
  <si>
    <t>3501031993*****526</t>
  </si>
  <si>
    <t>郑熠莎</t>
  </si>
  <si>
    <t>3501031994*****942</t>
  </si>
  <si>
    <t>陈艳</t>
  </si>
  <si>
    <t>3507241988*****025</t>
  </si>
  <si>
    <t>游如雪</t>
  </si>
  <si>
    <t>3501281996*****324</t>
  </si>
  <si>
    <t>林妍洁</t>
  </si>
  <si>
    <t>3501021997*****424</t>
  </si>
  <si>
    <t>唐慧婷</t>
  </si>
  <si>
    <t>5226301997*****543</t>
  </si>
  <si>
    <t>林晓琳</t>
  </si>
  <si>
    <t>3501211995*****248</t>
  </si>
  <si>
    <t>李雪钗</t>
  </si>
  <si>
    <t>3508811994*****368</t>
  </si>
  <si>
    <t>76.0</t>
  </si>
  <si>
    <t>林垚</t>
  </si>
  <si>
    <t>3501821996*****641</t>
  </si>
  <si>
    <t>张秀华</t>
  </si>
  <si>
    <t>3501051989*****725</t>
  </si>
  <si>
    <t>80.0</t>
  </si>
  <si>
    <t>游小青</t>
  </si>
  <si>
    <t>3501281995*****34X</t>
  </si>
  <si>
    <t>张雨瑶</t>
  </si>
  <si>
    <t>3501811997*****868</t>
  </si>
  <si>
    <t>66.5</t>
  </si>
  <si>
    <t>苏颖</t>
  </si>
  <si>
    <t>3507251997*****527</t>
  </si>
  <si>
    <t>林秀兰</t>
  </si>
  <si>
    <t>3501221990*****865</t>
  </si>
  <si>
    <t>鲍萍芳</t>
  </si>
  <si>
    <t>3501251994*****128</t>
  </si>
  <si>
    <t>陈晓斌</t>
  </si>
  <si>
    <t>3522021993*****766</t>
  </si>
  <si>
    <t>任俊雯</t>
  </si>
  <si>
    <t>3501021990*****865</t>
  </si>
  <si>
    <t>黄丹</t>
  </si>
  <si>
    <t>3501041993*****322</t>
  </si>
  <si>
    <t>黄筠</t>
  </si>
  <si>
    <t>3504271995*****023</t>
  </si>
  <si>
    <t>66</t>
  </si>
  <si>
    <t>丁毅诗</t>
  </si>
  <si>
    <t>3501211993*****228</t>
  </si>
  <si>
    <t>欧秀燕</t>
  </si>
  <si>
    <t>3501041987*****989</t>
  </si>
  <si>
    <t>何静</t>
  </si>
  <si>
    <t>3501811996*****688</t>
  </si>
  <si>
    <t>63</t>
  </si>
  <si>
    <t>江娜娜</t>
  </si>
  <si>
    <t>3522271987*****089</t>
  </si>
  <si>
    <t>64.5</t>
  </si>
  <si>
    <t>叶若垚</t>
  </si>
  <si>
    <t>3501211995*****225</t>
  </si>
  <si>
    <t>陈雪</t>
  </si>
  <si>
    <t>3522251990*****049</t>
  </si>
  <si>
    <t>薛雪华</t>
  </si>
  <si>
    <t>3501281992*****524</t>
  </si>
  <si>
    <t>58</t>
  </si>
  <si>
    <t>林芝</t>
  </si>
  <si>
    <t>3501031990*****321</t>
  </si>
  <si>
    <t>高洁</t>
  </si>
  <si>
    <t>3501281990*****725</t>
  </si>
  <si>
    <t>柯琼</t>
  </si>
  <si>
    <t>3501041994*****027</t>
  </si>
  <si>
    <t>叶敏燕</t>
  </si>
  <si>
    <t>3522301992*****024</t>
  </si>
  <si>
    <t>邱荣清</t>
  </si>
  <si>
    <t>3508231990*****745</t>
  </si>
  <si>
    <t>63.0</t>
  </si>
  <si>
    <t>黄琴</t>
  </si>
  <si>
    <t>3622031996*****125</t>
  </si>
  <si>
    <t>王德芬</t>
  </si>
  <si>
    <t>3501021991*****524</t>
  </si>
  <si>
    <t>陈磊</t>
  </si>
  <si>
    <t>3501041987*****046</t>
  </si>
  <si>
    <t>65.5</t>
  </si>
  <si>
    <t>62</t>
  </si>
  <si>
    <t>3501031990*****525</t>
  </si>
  <si>
    <t>51.5</t>
  </si>
  <si>
    <t>68.0</t>
  </si>
  <si>
    <t>郑晓寒</t>
  </si>
  <si>
    <t>3501051993*****528</t>
  </si>
  <si>
    <t>63.5</t>
  </si>
  <si>
    <t>李一婵</t>
  </si>
  <si>
    <t>3522291995*****520</t>
  </si>
  <si>
    <t>许荧</t>
  </si>
  <si>
    <t>3501031991*****949</t>
  </si>
  <si>
    <t>45</t>
  </si>
  <si>
    <t>小学体育</t>
  </si>
  <si>
    <t>郑传胜</t>
  </si>
  <si>
    <t>3501211995*****217</t>
  </si>
  <si>
    <t>詹晓庆</t>
  </si>
  <si>
    <t>3501241995*****027</t>
  </si>
  <si>
    <t>冯惠玉</t>
  </si>
  <si>
    <t>3501251988*****127</t>
  </si>
  <si>
    <t>65</t>
  </si>
  <si>
    <t>69.5</t>
  </si>
  <si>
    <t>林丽丽</t>
  </si>
  <si>
    <t>3503221992*****642</t>
  </si>
  <si>
    <t>林修文</t>
  </si>
  <si>
    <t>3501111990*****738</t>
  </si>
  <si>
    <t>许崇阳</t>
  </si>
  <si>
    <t>2101231997*****417</t>
  </si>
  <si>
    <t>53</t>
  </si>
  <si>
    <t>60</t>
  </si>
  <si>
    <t>小学音乐</t>
  </si>
  <si>
    <t>翁昕</t>
  </si>
  <si>
    <t>3501031996*****327</t>
  </si>
  <si>
    <t>122.5</t>
  </si>
  <si>
    <t>周佳敏</t>
  </si>
  <si>
    <t>3501281997*****420</t>
  </si>
  <si>
    <t>林静</t>
  </si>
  <si>
    <t>3501281997*****629</t>
  </si>
  <si>
    <t>刘晓宇</t>
  </si>
  <si>
    <t>3501031998*****733</t>
  </si>
  <si>
    <t>109.5</t>
  </si>
  <si>
    <t>李文婷</t>
  </si>
  <si>
    <t>3703021996*****944</t>
  </si>
  <si>
    <t>3501281994*****121</t>
  </si>
  <si>
    <t>林冬雨</t>
  </si>
  <si>
    <t>4600221994*****926</t>
  </si>
  <si>
    <t>严子欣</t>
  </si>
  <si>
    <t>3504231994*****025</t>
  </si>
  <si>
    <t>高佳琳</t>
  </si>
  <si>
    <t>3501281998*****024</t>
  </si>
  <si>
    <t>胡越</t>
  </si>
  <si>
    <t>3501111993*****941</t>
  </si>
  <si>
    <t>林露佳</t>
  </si>
  <si>
    <t>3501021991*****629</t>
  </si>
  <si>
    <t>冯婉如</t>
  </si>
  <si>
    <t>3501281999*****525</t>
  </si>
  <si>
    <t>93.0</t>
  </si>
  <si>
    <t>谢丽媛</t>
  </si>
  <si>
    <t>3705021997*****421</t>
  </si>
  <si>
    <t>方靖虹</t>
  </si>
  <si>
    <t>3501021996*****84X</t>
  </si>
  <si>
    <t>龚敏芳</t>
  </si>
  <si>
    <t>3522291995*****029</t>
  </si>
  <si>
    <t>吴江榕</t>
  </si>
  <si>
    <t>3623291998*****447</t>
  </si>
  <si>
    <t>林丹</t>
  </si>
  <si>
    <t>3501031990*****526</t>
  </si>
  <si>
    <t>林暖晴</t>
  </si>
  <si>
    <t>3501111999*****547</t>
  </si>
  <si>
    <t>何诗妍</t>
  </si>
  <si>
    <t>3507231995*****020</t>
  </si>
  <si>
    <t>黄舒雨</t>
  </si>
  <si>
    <t>3522271998*****026</t>
  </si>
  <si>
    <t>陈思瑶</t>
  </si>
  <si>
    <t>3501031994*****122</t>
  </si>
  <si>
    <t>陈丽容</t>
  </si>
  <si>
    <t>3522281994*****028</t>
  </si>
  <si>
    <t>余雯歆</t>
  </si>
  <si>
    <t>3501811999*****725</t>
  </si>
  <si>
    <t>邱子樱</t>
  </si>
  <si>
    <t>3501021997*****423</t>
  </si>
  <si>
    <t>55.5</t>
  </si>
  <si>
    <t>汪翔宇</t>
  </si>
  <si>
    <t>3501251987*****329</t>
  </si>
  <si>
    <t>张祺家</t>
  </si>
  <si>
    <t>3503031996*****023</t>
  </si>
  <si>
    <t>59.0</t>
  </si>
  <si>
    <t>杨亚男</t>
  </si>
  <si>
    <t>3522311992*****427</t>
  </si>
  <si>
    <t>52</t>
  </si>
  <si>
    <t>钟黄晶</t>
  </si>
  <si>
    <t>3522271990*****340</t>
  </si>
  <si>
    <t>54.5</t>
  </si>
  <si>
    <t>小学科学</t>
  </si>
  <si>
    <t>何正方</t>
  </si>
  <si>
    <t>3501031992*****120</t>
  </si>
  <si>
    <t>王积金妹</t>
  </si>
  <si>
    <t>3501281988*****928</t>
  </si>
  <si>
    <t>苏丽雅</t>
  </si>
  <si>
    <t>3503221989*****026</t>
  </si>
  <si>
    <t>廖金莲</t>
  </si>
  <si>
    <t>3504241987*****523</t>
  </si>
  <si>
    <t>林心悦</t>
  </si>
  <si>
    <t>3501041997*****560</t>
  </si>
  <si>
    <t>陈烨</t>
  </si>
  <si>
    <t>3501221995*****626</t>
  </si>
  <si>
    <t>46</t>
  </si>
  <si>
    <t>林昕瑜</t>
  </si>
  <si>
    <t>3502041999*****520</t>
  </si>
  <si>
    <t>37.5</t>
  </si>
  <si>
    <t>幼教</t>
  </si>
  <si>
    <t>蓝雅燕</t>
  </si>
  <si>
    <t>3506231997*****822</t>
  </si>
  <si>
    <t>蔡佳伶</t>
  </si>
  <si>
    <t>3504031998*****024</t>
  </si>
  <si>
    <t>110.5</t>
  </si>
  <si>
    <t>118.0</t>
  </si>
  <si>
    <t>陈婷</t>
  </si>
  <si>
    <t>3501041994*****486</t>
  </si>
  <si>
    <t>115</t>
  </si>
  <si>
    <t>胡云秀</t>
  </si>
  <si>
    <t>3507021992*****328</t>
  </si>
  <si>
    <t>蔡丝丝</t>
  </si>
  <si>
    <t>3505821991*****524</t>
  </si>
  <si>
    <t>张珊珊</t>
  </si>
  <si>
    <t>3501241993*****086</t>
  </si>
  <si>
    <t>佘日倩</t>
  </si>
  <si>
    <t>3504812000*****022</t>
  </si>
  <si>
    <t>林兮文</t>
  </si>
  <si>
    <t>3501041999*****526</t>
  </si>
  <si>
    <t>黄尧佳</t>
  </si>
  <si>
    <t>3501041997*****267</t>
  </si>
  <si>
    <t>3501031996*****744</t>
  </si>
  <si>
    <t>100</t>
  </si>
  <si>
    <t>柯丹丹</t>
  </si>
  <si>
    <t>3503211999*****623</t>
  </si>
  <si>
    <t>林雅倩</t>
  </si>
  <si>
    <t>3501281996*****929</t>
  </si>
  <si>
    <t>90.0</t>
  </si>
  <si>
    <t>罗姗姗</t>
  </si>
  <si>
    <t>3506291996*****529</t>
  </si>
  <si>
    <t>孟泓妤</t>
  </si>
  <si>
    <t>3501042000*****547</t>
  </si>
  <si>
    <t>102.0</t>
  </si>
  <si>
    <t>85.0</t>
  </si>
  <si>
    <t>3501032000*****534</t>
  </si>
  <si>
    <t>于源英</t>
  </si>
  <si>
    <t>3501231995*****362</t>
  </si>
  <si>
    <t>王珊珊</t>
  </si>
  <si>
    <t>3501211994*****765</t>
  </si>
  <si>
    <t>黄孟慈</t>
  </si>
  <si>
    <t>3507021995*****826</t>
  </si>
  <si>
    <t>赵颖娟</t>
  </si>
  <si>
    <t>3501041995*****02X</t>
  </si>
  <si>
    <t>翁焰斌</t>
  </si>
  <si>
    <t>3501111994*****922</t>
  </si>
  <si>
    <t>陈琳</t>
  </si>
  <si>
    <t>3501211996*****746</t>
  </si>
  <si>
    <t>杨昕怡</t>
  </si>
  <si>
    <t>3501032000*****621</t>
  </si>
  <si>
    <t>林鸿燕</t>
  </si>
  <si>
    <t>3501041990*****962</t>
  </si>
  <si>
    <t>黄鑫</t>
  </si>
  <si>
    <t>3501251999*****822</t>
  </si>
  <si>
    <t>李可婧</t>
  </si>
  <si>
    <t>3501041999*****585</t>
  </si>
  <si>
    <t>刘兴玉</t>
  </si>
  <si>
    <t>3507831987*****520</t>
  </si>
  <si>
    <t>87.0</t>
  </si>
  <si>
    <t>林韵</t>
  </si>
  <si>
    <t>3501021986*****129</t>
  </si>
  <si>
    <t>王有华</t>
  </si>
  <si>
    <t>3522291994*****021</t>
  </si>
</sst>
</file>

<file path=xl/styles.xml><?xml version="1.0" encoding="utf-8"?>
<styleSheet xmlns="http://schemas.openxmlformats.org/spreadsheetml/2006/main">
  <numFmts count="5">
    <numFmt numFmtId="176" formatCode="0.00_);[Red]\(0.00\)"/>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6">
    <font>
      <sz val="11"/>
      <color theme="1"/>
      <name val="宋体"/>
      <charset val="134"/>
      <scheme val="minor"/>
    </font>
    <font>
      <sz val="10"/>
      <color theme="1"/>
      <name val="宋体"/>
      <charset val="134"/>
      <scheme val="minor"/>
    </font>
    <font>
      <sz val="16"/>
      <color theme="1"/>
      <name val="宋体"/>
      <charset val="134"/>
      <scheme val="minor"/>
    </font>
    <font>
      <b/>
      <sz val="10"/>
      <color theme="1"/>
      <name val="宋体"/>
      <charset val="134"/>
      <scheme val="minor"/>
    </font>
    <font>
      <sz val="10"/>
      <name val="宋体"/>
      <charset val="134"/>
      <scheme val="minor"/>
    </font>
    <font>
      <sz val="10"/>
      <color rgb="FF0000FF"/>
      <name val="宋体"/>
      <charset val="134"/>
      <scheme val="minor"/>
    </font>
    <font>
      <sz val="10"/>
      <color rgb="FFFF0000"/>
      <name val="宋体"/>
      <charset val="134"/>
      <scheme val="minor"/>
    </font>
    <font>
      <b/>
      <sz val="11"/>
      <color rgb="FFFFFFF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9"/>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theme="6"/>
        <bgColor indexed="64"/>
      </patternFill>
    </fill>
    <fill>
      <patternFill patternType="solid">
        <fgColor rgb="FFFFEB9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8"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9" applyNumberFormat="0" applyFont="0" applyAlignment="0" applyProtection="0">
      <alignment vertical="center"/>
    </xf>
    <xf numFmtId="0" fontId="10" fillId="7"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10" fillId="5" borderId="0" applyNumberFormat="0" applyBorder="0" applyAlignment="0" applyProtection="0">
      <alignment vertical="center"/>
    </xf>
    <xf numFmtId="0" fontId="17" fillId="0" borderId="12" applyNumberFormat="0" applyFill="0" applyAlignment="0" applyProtection="0">
      <alignment vertical="center"/>
    </xf>
    <xf numFmtId="0" fontId="10" fillId="23" borderId="0" applyNumberFormat="0" applyBorder="0" applyAlignment="0" applyProtection="0">
      <alignment vertical="center"/>
    </xf>
    <xf numFmtId="0" fontId="22" fillId="26" borderId="13" applyNumberFormat="0" applyAlignment="0" applyProtection="0">
      <alignment vertical="center"/>
    </xf>
    <xf numFmtId="0" fontId="23" fillId="26" borderId="7" applyNumberFormat="0" applyAlignment="0" applyProtection="0">
      <alignment vertical="center"/>
    </xf>
    <xf numFmtId="0" fontId="7" fillId="2" borderId="6" applyNumberFormat="0" applyAlignment="0" applyProtection="0">
      <alignment vertical="center"/>
    </xf>
    <xf numFmtId="0" fontId="9" fillId="22" borderId="0" applyNumberFormat="0" applyBorder="0" applyAlignment="0" applyProtection="0">
      <alignment vertical="center"/>
    </xf>
    <xf numFmtId="0" fontId="10" fillId="10" borderId="0" applyNumberFormat="0" applyBorder="0" applyAlignment="0" applyProtection="0">
      <alignment vertical="center"/>
    </xf>
    <xf numFmtId="0" fontId="12" fillId="0" borderId="8" applyNumberFormat="0" applyFill="0" applyAlignment="0" applyProtection="0">
      <alignment vertical="center"/>
    </xf>
    <xf numFmtId="0" fontId="16" fillId="0" borderId="10" applyNumberFormat="0" applyFill="0" applyAlignment="0" applyProtection="0">
      <alignment vertical="center"/>
    </xf>
    <xf numFmtId="0" fontId="24" fillId="30" borderId="0" applyNumberFormat="0" applyBorder="0" applyAlignment="0" applyProtection="0">
      <alignment vertical="center"/>
    </xf>
    <xf numFmtId="0" fontId="25" fillId="32" borderId="0" applyNumberFormat="0" applyBorder="0" applyAlignment="0" applyProtection="0">
      <alignment vertical="center"/>
    </xf>
    <xf numFmtId="0" fontId="9" fillId="19" borderId="0" applyNumberFormat="0" applyBorder="0" applyAlignment="0" applyProtection="0">
      <alignment vertical="center"/>
    </xf>
    <xf numFmtId="0" fontId="10" fillId="29"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31" borderId="0" applyNumberFormat="0" applyBorder="0" applyAlignment="0" applyProtection="0">
      <alignment vertical="center"/>
    </xf>
    <xf numFmtId="0" fontId="10" fillId="20" borderId="0" applyNumberFormat="0" applyBorder="0" applyAlignment="0" applyProtection="0">
      <alignment vertical="center"/>
    </xf>
    <xf numFmtId="0" fontId="9" fillId="25" borderId="0" applyNumberFormat="0" applyBorder="0" applyAlignment="0" applyProtection="0">
      <alignment vertical="center"/>
    </xf>
    <xf numFmtId="0" fontId="9" fillId="28" borderId="0" applyNumberFormat="0" applyBorder="0" applyAlignment="0" applyProtection="0">
      <alignment vertical="center"/>
    </xf>
    <xf numFmtId="0" fontId="10" fillId="13" borderId="0" applyNumberFormat="0" applyBorder="0" applyAlignment="0" applyProtection="0">
      <alignment vertical="center"/>
    </xf>
    <xf numFmtId="0" fontId="9" fillId="4" borderId="0" applyNumberFormat="0" applyBorder="0" applyAlignment="0" applyProtection="0">
      <alignment vertical="center"/>
    </xf>
    <xf numFmtId="0" fontId="10" fillId="24" borderId="0" applyNumberFormat="0" applyBorder="0" applyAlignment="0" applyProtection="0">
      <alignment vertical="center"/>
    </xf>
    <xf numFmtId="0" fontId="10" fillId="27" borderId="0" applyNumberFormat="0" applyBorder="0" applyAlignment="0" applyProtection="0">
      <alignment vertical="center"/>
    </xf>
    <xf numFmtId="0" fontId="9" fillId="12"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cellStyleXfs>
  <cellXfs count="33">
    <xf numFmtId="0" fontId="0" fillId="0" borderId="0" xfId="0"/>
    <xf numFmtId="0" fontId="0" fillId="0" borderId="0" xfId="49" applyAlignment="1">
      <alignment horizontal="center" vertical="center"/>
    </xf>
    <xf numFmtId="0" fontId="0" fillId="0" borderId="0" xfId="49" applyFill="1" applyAlignment="1">
      <alignment horizontal="center" vertical="center"/>
    </xf>
    <xf numFmtId="176" fontId="0" fillId="0" borderId="0" xfId="49" applyNumberFormat="1" applyAlignment="1">
      <alignment horizontal="center" vertical="center"/>
    </xf>
    <xf numFmtId="0" fontId="0" fillId="0" borderId="0" xfId="49" applyNumberFormat="1" applyAlignment="1">
      <alignment horizontal="center" vertical="center"/>
    </xf>
    <xf numFmtId="176" fontId="0" fillId="0" borderId="0" xfId="49" applyNumberFormat="1">
      <alignment vertical="center"/>
    </xf>
    <xf numFmtId="0" fontId="0" fillId="0" borderId="0" xfId="49">
      <alignment vertical="center"/>
    </xf>
    <xf numFmtId="0" fontId="1" fillId="0" borderId="0" xfId="49" applyFont="1" applyAlignment="1">
      <alignment horizontal="center" vertical="center"/>
    </xf>
    <xf numFmtId="0" fontId="2" fillId="0" borderId="0" xfId="49" applyFont="1" applyAlignment="1">
      <alignment horizontal="center" vertical="center"/>
    </xf>
    <xf numFmtId="0" fontId="3" fillId="0" borderId="1" xfId="49" applyFont="1" applyBorder="1" applyAlignment="1">
      <alignment horizontal="center" vertical="center" wrapText="1"/>
    </xf>
    <xf numFmtId="0" fontId="4"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0" fillId="0" borderId="1" xfId="49" applyNumberFormat="1" applyBorder="1" applyAlignment="1">
      <alignment horizontal="center" vertical="center"/>
    </xf>
    <xf numFmtId="49" fontId="1" fillId="0" borderId="3" xfId="0" applyNumberFormat="1" applyFont="1" applyBorder="1" applyAlignment="1">
      <alignment horizontal="center" vertical="center" wrapText="1"/>
    </xf>
    <xf numFmtId="176" fontId="3" fillId="0" borderId="1" xfId="49" applyNumberFormat="1" applyFont="1" applyBorder="1" applyAlignment="1">
      <alignment horizontal="center" vertical="center" wrapText="1"/>
    </xf>
    <xf numFmtId="0" fontId="3" fillId="0" borderId="1" xfId="49" applyNumberFormat="1" applyFont="1" applyBorder="1" applyAlignment="1">
      <alignment horizontal="center" vertical="center" wrapText="1"/>
    </xf>
    <xf numFmtId="0" fontId="3" fillId="0" borderId="4" xfId="49" applyFont="1" applyBorder="1" applyAlignment="1">
      <alignment horizontal="center" vertical="center" wrapText="1"/>
    </xf>
    <xf numFmtId="176" fontId="0" fillId="0" borderId="1" xfId="49" applyNumberFormat="1" applyBorder="1" applyAlignment="1">
      <alignment horizontal="center" vertical="center"/>
    </xf>
    <xf numFmtId="0" fontId="0" fillId="0" borderId="1" xfId="49" applyNumberFormat="1" applyBorder="1" applyAlignment="1">
      <alignment horizontal="center" vertical="center"/>
    </xf>
    <xf numFmtId="0" fontId="1" fillId="0" borderId="3" xfId="0" applyFont="1" applyBorder="1" applyAlignment="1">
      <alignment horizontal="center" vertical="center" wrapText="1"/>
    </xf>
    <xf numFmtId="0" fontId="0" fillId="0" borderId="1" xfId="49" applyBorder="1" applyAlignment="1">
      <alignment horizontal="center" vertical="center"/>
    </xf>
    <xf numFmtId="0" fontId="1" fillId="0" borderId="5" xfId="0"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4"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0" fillId="0" borderId="1" xfId="49" applyNumberFormat="1" applyFill="1" applyBorder="1" applyAlignment="1">
      <alignment horizontal="center" vertical="center"/>
    </xf>
    <xf numFmtId="176" fontId="0" fillId="0" borderId="1" xfId="49" applyNumberFormat="1" applyFill="1" applyBorder="1" applyAlignment="1">
      <alignment horizontal="center" vertical="center"/>
    </xf>
    <xf numFmtId="0" fontId="0" fillId="0" borderId="1" xfId="49" applyNumberFormat="1" applyFill="1" applyBorder="1" applyAlignment="1">
      <alignment horizontal="center" vertical="center"/>
    </xf>
    <xf numFmtId="0" fontId="4" fillId="0" borderId="5" xfId="0" applyFont="1" applyFill="1" applyBorder="1" applyAlignment="1">
      <alignment horizontal="center" vertical="center" wrapText="1"/>
    </xf>
    <xf numFmtId="0" fontId="0" fillId="0" borderId="1" xfId="49" applyFill="1" applyBorder="1" applyAlignment="1">
      <alignment horizontal="center" vertical="center"/>
    </xf>
    <xf numFmtId="0" fontId="6" fillId="0" borderId="5"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5"/>
  <sheetViews>
    <sheetView showGridLines="0" tabSelected="1" topLeftCell="A151" workbookViewId="0">
      <selection activeCell="A164" sqref="A164:A169"/>
    </sheetView>
  </sheetViews>
  <sheetFormatPr defaultColWidth="9" defaultRowHeight="13.5"/>
  <cols>
    <col min="1" max="1" width="5.21666666666667" style="1" customWidth="1"/>
    <col min="2" max="2" width="9.55833333333333" style="1" customWidth="1"/>
    <col min="3" max="3" width="9.10833333333333" style="1" customWidth="1"/>
    <col min="4" max="4" width="5.55833333333333" style="1" customWidth="1"/>
    <col min="5" max="5" width="20.4416666666667" style="1" customWidth="1"/>
    <col min="6" max="8" width="8.88333333333333" style="1" customWidth="1"/>
    <col min="9" max="9" width="8.88333333333333" style="3"/>
    <col min="10" max="10" width="8.88333333333333" style="4" customWidth="1"/>
    <col min="11" max="11" width="8.88333333333333" style="5"/>
    <col min="12" max="12" width="9.33333333333333" style="1" customWidth="1"/>
    <col min="13" max="13" width="11" style="6" customWidth="1"/>
    <col min="14" max="16384" width="8.88333333333333" style="6"/>
  </cols>
  <sheetData>
    <row r="1" ht="24" customHeight="1" spans="1:12">
      <c r="A1" s="7" t="s">
        <v>0</v>
      </c>
      <c r="B1" s="8" t="s">
        <v>1</v>
      </c>
      <c r="C1" s="8"/>
      <c r="D1" s="8"/>
      <c r="E1" s="8"/>
      <c r="F1" s="8"/>
      <c r="G1" s="8"/>
      <c r="H1" s="8"/>
      <c r="I1" s="8"/>
      <c r="J1" s="8"/>
      <c r="K1" s="8"/>
      <c r="L1" s="8"/>
    </row>
    <row r="2" ht="33.6" customHeight="1" spans="1:13">
      <c r="A2" s="9" t="s">
        <v>2</v>
      </c>
      <c r="B2" s="9" t="s">
        <v>3</v>
      </c>
      <c r="C2" s="9" t="s">
        <v>4</v>
      </c>
      <c r="D2" s="9" t="s">
        <v>5</v>
      </c>
      <c r="E2" s="9" t="s">
        <v>6</v>
      </c>
      <c r="F2" s="9" t="s">
        <v>7</v>
      </c>
      <c r="G2" s="9" t="s">
        <v>8</v>
      </c>
      <c r="H2" s="9" t="s">
        <v>9</v>
      </c>
      <c r="I2" s="14" t="s">
        <v>10</v>
      </c>
      <c r="J2" s="15" t="s">
        <v>11</v>
      </c>
      <c r="K2" s="14" t="s">
        <v>12</v>
      </c>
      <c r="L2" s="16" t="s">
        <v>13</v>
      </c>
      <c r="M2" s="9" t="s">
        <v>14</v>
      </c>
    </row>
    <row r="3" s="1" customFormat="1" ht="19.95" customHeight="1" spans="1:13">
      <c r="A3" s="10">
        <v>1</v>
      </c>
      <c r="B3" s="11" t="s">
        <v>15</v>
      </c>
      <c r="C3" s="11" t="s">
        <v>16</v>
      </c>
      <c r="D3" s="11" t="s">
        <v>17</v>
      </c>
      <c r="E3" s="11" t="s">
        <v>18</v>
      </c>
      <c r="F3" s="11" t="s">
        <v>19</v>
      </c>
      <c r="G3" s="11" t="s">
        <v>20</v>
      </c>
      <c r="H3" s="12">
        <f t="shared" ref="H3:H9" si="0">F3*0.4+G3*0.6</f>
        <v>107</v>
      </c>
      <c r="I3" s="17">
        <f t="shared" ref="I3:I9" si="1">H3/1.5</f>
        <v>71.3333333333333</v>
      </c>
      <c r="J3" s="18"/>
      <c r="K3" s="17">
        <f t="shared" ref="K3:K9" si="2">I3+J3</f>
        <v>71.3333333333333</v>
      </c>
      <c r="L3" s="19">
        <v>1</v>
      </c>
      <c r="M3" s="20" t="s">
        <v>21</v>
      </c>
    </row>
    <row r="4" s="1" customFormat="1" ht="19.95" customHeight="1" spans="1:13">
      <c r="A4" s="10">
        <v>2</v>
      </c>
      <c r="B4" s="11" t="s">
        <v>15</v>
      </c>
      <c r="C4" s="11" t="s">
        <v>22</v>
      </c>
      <c r="D4" s="11" t="s">
        <v>17</v>
      </c>
      <c r="E4" s="11" t="s">
        <v>23</v>
      </c>
      <c r="F4" s="11" t="s">
        <v>24</v>
      </c>
      <c r="G4" s="11" t="s">
        <v>25</v>
      </c>
      <c r="H4" s="12">
        <f t="shared" si="0"/>
        <v>104.8</v>
      </c>
      <c r="I4" s="17">
        <f t="shared" si="1"/>
        <v>69.8666666666667</v>
      </c>
      <c r="J4" s="18"/>
      <c r="K4" s="17">
        <f t="shared" si="2"/>
        <v>69.8666666666667</v>
      </c>
      <c r="L4" s="19">
        <v>2</v>
      </c>
      <c r="M4" s="20" t="s">
        <v>21</v>
      </c>
    </row>
    <row r="5" s="1" customFormat="1" ht="19.95" customHeight="1" spans="1:13">
      <c r="A5" s="10">
        <v>3</v>
      </c>
      <c r="B5" s="11" t="s">
        <v>15</v>
      </c>
      <c r="C5" s="11" t="s">
        <v>26</v>
      </c>
      <c r="D5" s="11" t="s">
        <v>17</v>
      </c>
      <c r="E5" s="11" t="s">
        <v>27</v>
      </c>
      <c r="F5" s="11" t="s">
        <v>28</v>
      </c>
      <c r="G5" s="11" t="s">
        <v>29</v>
      </c>
      <c r="H5" s="12">
        <f t="shared" si="0"/>
        <v>101.3</v>
      </c>
      <c r="I5" s="17">
        <f t="shared" si="1"/>
        <v>67.5333333333333</v>
      </c>
      <c r="J5" s="18"/>
      <c r="K5" s="17">
        <f t="shared" si="2"/>
        <v>67.5333333333333</v>
      </c>
      <c r="L5" s="19">
        <v>3</v>
      </c>
      <c r="M5" s="20" t="s">
        <v>21</v>
      </c>
    </row>
    <row r="6" s="1" customFormat="1" ht="19.95" customHeight="1" spans="1:13">
      <c r="A6" s="10">
        <v>4</v>
      </c>
      <c r="B6" s="11" t="s">
        <v>15</v>
      </c>
      <c r="C6" s="11" t="s">
        <v>30</v>
      </c>
      <c r="D6" s="11" t="s">
        <v>17</v>
      </c>
      <c r="E6" s="11" t="s">
        <v>31</v>
      </c>
      <c r="F6" s="11" t="s">
        <v>28</v>
      </c>
      <c r="G6" s="11" t="s">
        <v>32</v>
      </c>
      <c r="H6" s="12">
        <f t="shared" si="0"/>
        <v>100.7</v>
      </c>
      <c r="I6" s="17">
        <f t="shared" si="1"/>
        <v>67.1333333333333</v>
      </c>
      <c r="J6" s="18"/>
      <c r="K6" s="17">
        <f t="shared" si="2"/>
        <v>67.1333333333333</v>
      </c>
      <c r="L6" s="19">
        <v>4</v>
      </c>
      <c r="M6" s="20" t="s">
        <v>21</v>
      </c>
    </row>
    <row r="7" s="1" customFormat="1" ht="19.95" customHeight="1" spans="1:13">
      <c r="A7" s="10">
        <v>5</v>
      </c>
      <c r="B7" s="11" t="s">
        <v>15</v>
      </c>
      <c r="C7" s="11" t="s">
        <v>33</v>
      </c>
      <c r="D7" s="11" t="s">
        <v>17</v>
      </c>
      <c r="E7" s="11" t="s">
        <v>34</v>
      </c>
      <c r="F7" s="11" t="s">
        <v>35</v>
      </c>
      <c r="G7" s="11" t="s">
        <v>36</v>
      </c>
      <c r="H7" s="12">
        <f t="shared" si="0"/>
        <v>97.8</v>
      </c>
      <c r="I7" s="17">
        <f t="shared" si="1"/>
        <v>65.2</v>
      </c>
      <c r="J7" s="18"/>
      <c r="K7" s="17">
        <f t="shared" si="2"/>
        <v>65.2</v>
      </c>
      <c r="L7" s="19">
        <v>5</v>
      </c>
      <c r="M7" s="20" t="s">
        <v>21</v>
      </c>
    </row>
    <row r="8" s="1" customFormat="1" ht="19.95" customHeight="1" spans="1:13">
      <c r="A8" s="10">
        <v>6</v>
      </c>
      <c r="B8" s="11" t="s">
        <v>15</v>
      </c>
      <c r="C8" s="11" t="s">
        <v>37</v>
      </c>
      <c r="D8" s="11" t="s">
        <v>17</v>
      </c>
      <c r="E8" s="11" t="s">
        <v>38</v>
      </c>
      <c r="F8" s="11" t="s">
        <v>39</v>
      </c>
      <c r="G8" s="11" t="s">
        <v>40</v>
      </c>
      <c r="H8" s="12">
        <f t="shared" si="0"/>
        <v>95</v>
      </c>
      <c r="I8" s="17">
        <f t="shared" si="1"/>
        <v>63.3333333333333</v>
      </c>
      <c r="J8" s="18"/>
      <c r="K8" s="17">
        <f t="shared" si="2"/>
        <v>63.3333333333333</v>
      </c>
      <c r="L8" s="19">
        <v>6</v>
      </c>
      <c r="M8" s="20" t="s">
        <v>21</v>
      </c>
    </row>
    <row r="9" s="1" customFormat="1" ht="19.95" customHeight="1" spans="1:13">
      <c r="A9" s="10">
        <v>7</v>
      </c>
      <c r="B9" s="11" t="s">
        <v>15</v>
      </c>
      <c r="C9" s="11" t="s">
        <v>41</v>
      </c>
      <c r="D9" s="11" t="s">
        <v>17</v>
      </c>
      <c r="E9" s="11" t="s">
        <v>42</v>
      </c>
      <c r="F9" s="11" t="s">
        <v>43</v>
      </c>
      <c r="G9" s="13" t="s">
        <v>44</v>
      </c>
      <c r="H9" s="12">
        <f t="shared" si="0"/>
        <v>92.8</v>
      </c>
      <c r="I9" s="17">
        <f t="shared" si="1"/>
        <v>61.8666666666667</v>
      </c>
      <c r="J9" s="18"/>
      <c r="K9" s="17">
        <f t="shared" si="2"/>
        <v>61.8666666666667</v>
      </c>
      <c r="L9" s="19">
        <v>7</v>
      </c>
      <c r="M9" s="20"/>
    </row>
    <row r="10" s="1" customFormat="1" ht="19.95" customHeight="1" spans="1:13">
      <c r="A10" s="10"/>
      <c r="B10" s="11"/>
      <c r="C10" s="11"/>
      <c r="D10" s="11"/>
      <c r="E10" s="11"/>
      <c r="F10" s="11"/>
      <c r="G10" s="13"/>
      <c r="H10" s="12"/>
      <c r="I10" s="17"/>
      <c r="J10" s="18"/>
      <c r="K10" s="17"/>
      <c r="L10" s="21"/>
      <c r="M10" s="20"/>
    </row>
    <row r="11" s="1" customFormat="1" ht="19.95" customHeight="1" spans="1:13">
      <c r="A11" s="10">
        <v>1</v>
      </c>
      <c r="B11" s="11" t="s">
        <v>45</v>
      </c>
      <c r="C11" s="11" t="s">
        <v>46</v>
      </c>
      <c r="D11" s="11" t="s">
        <v>17</v>
      </c>
      <c r="E11" s="11" t="s">
        <v>47</v>
      </c>
      <c r="F11" s="11" t="s">
        <v>48</v>
      </c>
      <c r="G11" s="13" t="s">
        <v>49</v>
      </c>
      <c r="H11" s="12">
        <f t="shared" ref="H11:H18" si="3">F11*0.4+G11*0.6</f>
        <v>107.3</v>
      </c>
      <c r="I11" s="17">
        <f t="shared" ref="I11:I18" si="4">H11/1.5</f>
        <v>71.5333333333333</v>
      </c>
      <c r="J11" s="18"/>
      <c r="K11" s="17">
        <f t="shared" ref="K11:K18" si="5">I11+J11</f>
        <v>71.5333333333333</v>
      </c>
      <c r="L11" s="22">
        <v>1</v>
      </c>
      <c r="M11" s="20" t="s">
        <v>21</v>
      </c>
    </row>
    <row r="12" s="1" customFormat="1" ht="19.95" customHeight="1" spans="1:13">
      <c r="A12" s="10">
        <v>2</v>
      </c>
      <c r="B12" s="11" t="s">
        <v>45</v>
      </c>
      <c r="C12" s="11" t="s">
        <v>50</v>
      </c>
      <c r="D12" s="11" t="s">
        <v>17</v>
      </c>
      <c r="E12" s="11" t="s">
        <v>51</v>
      </c>
      <c r="F12" s="11" t="s">
        <v>52</v>
      </c>
      <c r="G12" s="13" t="s">
        <v>53</v>
      </c>
      <c r="H12" s="12">
        <f t="shared" si="3"/>
        <v>102.3</v>
      </c>
      <c r="I12" s="17">
        <f t="shared" si="4"/>
        <v>68.2</v>
      </c>
      <c r="J12" s="18"/>
      <c r="K12" s="17">
        <f t="shared" si="5"/>
        <v>68.2</v>
      </c>
      <c r="L12" s="22">
        <v>2</v>
      </c>
      <c r="M12" s="20" t="s">
        <v>21</v>
      </c>
    </row>
    <row r="13" s="1" customFormat="1" ht="19.95" customHeight="1" spans="1:13">
      <c r="A13" s="10">
        <v>3</v>
      </c>
      <c r="B13" s="11" t="s">
        <v>45</v>
      </c>
      <c r="C13" s="11" t="s">
        <v>54</v>
      </c>
      <c r="D13" s="11" t="s">
        <v>17</v>
      </c>
      <c r="E13" s="11" t="s">
        <v>55</v>
      </c>
      <c r="F13" s="11" t="s">
        <v>56</v>
      </c>
      <c r="G13" s="13" t="s">
        <v>57</v>
      </c>
      <c r="H13" s="12">
        <f t="shared" si="3"/>
        <v>95.8</v>
      </c>
      <c r="I13" s="17">
        <f t="shared" si="4"/>
        <v>63.8666666666667</v>
      </c>
      <c r="J13" s="18"/>
      <c r="K13" s="17">
        <f t="shared" si="5"/>
        <v>63.8666666666667</v>
      </c>
      <c r="L13" s="22">
        <v>3</v>
      </c>
      <c r="M13" s="20" t="s">
        <v>21</v>
      </c>
    </row>
    <row r="14" s="1" customFormat="1" ht="19.95" customHeight="1" spans="1:13">
      <c r="A14" s="10">
        <v>4</v>
      </c>
      <c r="B14" s="11" t="s">
        <v>45</v>
      </c>
      <c r="C14" s="11" t="s">
        <v>58</v>
      </c>
      <c r="D14" s="11" t="s">
        <v>17</v>
      </c>
      <c r="E14" s="11" t="s">
        <v>59</v>
      </c>
      <c r="F14" s="11" t="s">
        <v>60</v>
      </c>
      <c r="G14" s="13" t="s">
        <v>61</v>
      </c>
      <c r="H14" s="12">
        <f t="shared" si="3"/>
        <v>94.1</v>
      </c>
      <c r="I14" s="17">
        <f t="shared" si="4"/>
        <v>62.7333333333333</v>
      </c>
      <c r="J14" s="18"/>
      <c r="K14" s="17">
        <f t="shared" si="5"/>
        <v>62.7333333333333</v>
      </c>
      <c r="L14" s="22">
        <v>4</v>
      </c>
      <c r="M14" s="20" t="s">
        <v>21</v>
      </c>
    </row>
    <row r="15" s="1" customFormat="1" ht="19.95" customHeight="1" spans="1:13">
      <c r="A15" s="10">
        <v>5</v>
      </c>
      <c r="B15" s="11" t="s">
        <v>45</v>
      </c>
      <c r="C15" s="11" t="s">
        <v>62</v>
      </c>
      <c r="D15" s="11" t="s">
        <v>63</v>
      </c>
      <c r="E15" s="11" t="s">
        <v>64</v>
      </c>
      <c r="F15" s="11" t="s">
        <v>65</v>
      </c>
      <c r="G15" s="13" t="s">
        <v>66</v>
      </c>
      <c r="H15" s="12">
        <f t="shared" si="3"/>
        <v>92.1</v>
      </c>
      <c r="I15" s="17">
        <f t="shared" si="4"/>
        <v>61.4</v>
      </c>
      <c r="J15" s="18"/>
      <c r="K15" s="17">
        <f t="shared" si="5"/>
        <v>61.4</v>
      </c>
      <c r="L15" s="22">
        <v>5</v>
      </c>
      <c r="M15" s="20" t="s">
        <v>21</v>
      </c>
    </row>
    <row r="16" s="1" customFormat="1" ht="19.95" customHeight="1" spans="1:13">
      <c r="A16" s="10">
        <v>6</v>
      </c>
      <c r="B16" s="11" t="s">
        <v>45</v>
      </c>
      <c r="C16" s="11" t="s">
        <v>67</v>
      </c>
      <c r="D16" s="11" t="s">
        <v>63</v>
      </c>
      <c r="E16" s="11" t="s">
        <v>68</v>
      </c>
      <c r="F16" s="11" t="s">
        <v>69</v>
      </c>
      <c r="G16" s="13" t="s">
        <v>70</v>
      </c>
      <c r="H16" s="12">
        <f t="shared" si="3"/>
        <v>88.9</v>
      </c>
      <c r="I16" s="17">
        <f t="shared" si="4"/>
        <v>59.2666666666667</v>
      </c>
      <c r="J16" s="18"/>
      <c r="K16" s="17">
        <f t="shared" si="5"/>
        <v>59.2666666666667</v>
      </c>
      <c r="L16" s="22">
        <v>6</v>
      </c>
      <c r="M16" s="20" t="s">
        <v>21</v>
      </c>
    </row>
    <row r="17" s="1" customFormat="1" ht="19.95" customHeight="1" spans="1:13">
      <c r="A17" s="10">
        <v>7</v>
      </c>
      <c r="B17" s="11" t="s">
        <v>45</v>
      </c>
      <c r="C17" s="11" t="s">
        <v>71</v>
      </c>
      <c r="D17" s="11" t="s">
        <v>17</v>
      </c>
      <c r="E17" s="11" t="s">
        <v>72</v>
      </c>
      <c r="F17" s="11" t="s">
        <v>73</v>
      </c>
      <c r="G17" s="13" t="s">
        <v>74</v>
      </c>
      <c r="H17" s="12">
        <f t="shared" si="3"/>
        <v>79.4</v>
      </c>
      <c r="I17" s="17">
        <f t="shared" si="4"/>
        <v>52.9333333333333</v>
      </c>
      <c r="J17" s="18"/>
      <c r="K17" s="17">
        <f t="shared" si="5"/>
        <v>52.9333333333333</v>
      </c>
      <c r="L17" s="22">
        <v>7</v>
      </c>
      <c r="M17" s="20"/>
    </row>
    <row r="18" s="1" customFormat="1" ht="19.95" customHeight="1" spans="1:13">
      <c r="A18" s="10">
        <v>8</v>
      </c>
      <c r="B18" s="11" t="s">
        <v>45</v>
      </c>
      <c r="C18" s="11" t="s">
        <v>75</v>
      </c>
      <c r="D18" s="11" t="s">
        <v>17</v>
      </c>
      <c r="E18" s="11" t="s">
        <v>76</v>
      </c>
      <c r="F18" s="11" t="s">
        <v>77</v>
      </c>
      <c r="G18" s="13" t="s">
        <v>43</v>
      </c>
      <c r="H18" s="12">
        <f t="shared" si="3"/>
        <v>71.9</v>
      </c>
      <c r="I18" s="17">
        <f t="shared" si="4"/>
        <v>47.9333333333333</v>
      </c>
      <c r="J18" s="18"/>
      <c r="K18" s="17">
        <f t="shared" si="5"/>
        <v>47.9333333333333</v>
      </c>
      <c r="L18" s="22">
        <v>8</v>
      </c>
      <c r="M18" s="20"/>
    </row>
    <row r="19" s="1" customFormat="1" ht="19.95" customHeight="1" spans="1:13">
      <c r="A19" s="10"/>
      <c r="B19" s="11"/>
      <c r="C19" s="11"/>
      <c r="D19" s="11"/>
      <c r="E19" s="11"/>
      <c r="F19" s="11"/>
      <c r="G19" s="13"/>
      <c r="H19" s="12"/>
      <c r="I19" s="17"/>
      <c r="J19" s="18"/>
      <c r="K19" s="17"/>
      <c r="L19" s="23"/>
      <c r="M19" s="20"/>
    </row>
    <row r="20" s="1" customFormat="1" ht="19.95" customHeight="1" spans="1:13">
      <c r="A20" s="10">
        <v>1</v>
      </c>
      <c r="B20" s="11" t="s">
        <v>78</v>
      </c>
      <c r="C20" s="11" t="s">
        <v>79</v>
      </c>
      <c r="D20" s="11" t="s">
        <v>17</v>
      </c>
      <c r="E20" s="11" t="s">
        <v>80</v>
      </c>
      <c r="F20" s="11" t="s">
        <v>81</v>
      </c>
      <c r="G20" s="13" t="s">
        <v>82</v>
      </c>
      <c r="H20" s="12">
        <f t="shared" ref="H20:H22" si="6">F20*0.4+G20*0.6</f>
        <v>105.4</v>
      </c>
      <c r="I20" s="17">
        <f t="shared" ref="I20:I22" si="7">H20/1.5</f>
        <v>70.2666666666667</v>
      </c>
      <c r="J20" s="18"/>
      <c r="K20" s="17">
        <f t="shared" ref="K20:K22" si="8">I20+J20</f>
        <v>70.2666666666667</v>
      </c>
      <c r="L20" s="22">
        <v>1</v>
      </c>
      <c r="M20" s="20" t="s">
        <v>21</v>
      </c>
    </row>
    <row r="21" s="1" customFormat="1" ht="19.95" customHeight="1" spans="1:13">
      <c r="A21" s="10">
        <v>2</v>
      </c>
      <c r="B21" s="11" t="s">
        <v>78</v>
      </c>
      <c r="C21" s="11" t="s">
        <v>83</v>
      </c>
      <c r="D21" s="11" t="s">
        <v>63</v>
      </c>
      <c r="E21" s="11" t="s">
        <v>84</v>
      </c>
      <c r="F21" s="11" t="s">
        <v>85</v>
      </c>
      <c r="G21" s="13" t="s">
        <v>86</v>
      </c>
      <c r="H21" s="12">
        <f t="shared" si="6"/>
        <v>105.3</v>
      </c>
      <c r="I21" s="17">
        <f t="shared" si="7"/>
        <v>70.2</v>
      </c>
      <c r="J21" s="18"/>
      <c r="K21" s="17">
        <f t="shared" si="8"/>
        <v>70.2</v>
      </c>
      <c r="L21" s="22">
        <v>2</v>
      </c>
      <c r="M21" s="20" t="s">
        <v>21</v>
      </c>
    </row>
    <row r="22" s="1" customFormat="1" ht="19.95" customHeight="1" spans="1:13">
      <c r="A22" s="10">
        <v>3</v>
      </c>
      <c r="B22" s="11" t="s">
        <v>78</v>
      </c>
      <c r="C22" s="11" t="s">
        <v>87</v>
      </c>
      <c r="D22" s="11" t="s">
        <v>17</v>
      </c>
      <c r="E22" s="11" t="s">
        <v>88</v>
      </c>
      <c r="F22" s="11" t="s">
        <v>89</v>
      </c>
      <c r="G22" s="13" t="s">
        <v>90</v>
      </c>
      <c r="H22" s="12">
        <f t="shared" si="6"/>
        <v>90.8</v>
      </c>
      <c r="I22" s="17">
        <f t="shared" si="7"/>
        <v>60.5333333333333</v>
      </c>
      <c r="J22" s="18"/>
      <c r="K22" s="17">
        <f t="shared" si="8"/>
        <v>60.5333333333333</v>
      </c>
      <c r="L22" s="22">
        <v>3</v>
      </c>
      <c r="M22" s="20" t="s">
        <v>21</v>
      </c>
    </row>
    <row r="23" s="1" customFormat="1" ht="19.95" customHeight="1" spans="1:13">
      <c r="A23" s="10"/>
      <c r="B23" s="11"/>
      <c r="C23" s="11"/>
      <c r="D23" s="11"/>
      <c r="E23" s="11"/>
      <c r="F23" s="11"/>
      <c r="G23" s="13"/>
      <c r="H23" s="12"/>
      <c r="I23" s="17"/>
      <c r="J23" s="18"/>
      <c r="K23" s="17"/>
      <c r="L23" s="23"/>
      <c r="M23" s="20"/>
    </row>
    <row r="24" s="1" customFormat="1" ht="19.95" customHeight="1" spans="1:13">
      <c r="A24" s="10">
        <v>1</v>
      </c>
      <c r="B24" s="11" t="s">
        <v>91</v>
      </c>
      <c r="C24" s="11" t="s">
        <v>92</v>
      </c>
      <c r="D24" s="11" t="s">
        <v>17</v>
      </c>
      <c r="E24" s="11" t="s">
        <v>93</v>
      </c>
      <c r="F24" s="11" t="s">
        <v>94</v>
      </c>
      <c r="G24" s="13" t="s">
        <v>95</v>
      </c>
      <c r="H24" s="12">
        <f t="shared" ref="H24:H33" si="9">F24*0.4+G24*0.6</f>
        <v>115</v>
      </c>
      <c r="I24" s="17">
        <f t="shared" ref="I24:I33" si="10">H24/1.5</f>
        <v>76.6666666666667</v>
      </c>
      <c r="J24" s="18"/>
      <c r="K24" s="17">
        <f t="shared" ref="K24:K33" si="11">I24+J24</f>
        <v>76.6666666666667</v>
      </c>
      <c r="L24" s="22">
        <v>1</v>
      </c>
      <c r="M24" s="20" t="s">
        <v>21</v>
      </c>
    </row>
    <row r="25" s="1" customFormat="1" ht="19.95" customHeight="1" spans="1:13">
      <c r="A25" s="10">
        <v>2</v>
      </c>
      <c r="B25" s="11" t="s">
        <v>91</v>
      </c>
      <c r="C25" s="11" t="s">
        <v>96</v>
      </c>
      <c r="D25" s="11" t="s">
        <v>17</v>
      </c>
      <c r="E25" s="11" t="s">
        <v>97</v>
      </c>
      <c r="F25" s="11" t="s">
        <v>98</v>
      </c>
      <c r="G25" s="13" t="s">
        <v>99</v>
      </c>
      <c r="H25" s="12">
        <f t="shared" si="9"/>
        <v>114.6</v>
      </c>
      <c r="I25" s="17">
        <f t="shared" si="10"/>
        <v>76.4</v>
      </c>
      <c r="J25" s="18"/>
      <c r="K25" s="17">
        <f t="shared" si="11"/>
        <v>76.4</v>
      </c>
      <c r="L25" s="22">
        <v>2</v>
      </c>
      <c r="M25" s="20" t="s">
        <v>21</v>
      </c>
    </row>
    <row r="26" s="1" customFormat="1" ht="19.95" customHeight="1" spans="1:13">
      <c r="A26" s="10">
        <v>3</v>
      </c>
      <c r="B26" s="11" t="s">
        <v>91</v>
      </c>
      <c r="C26" s="11" t="s">
        <v>100</v>
      </c>
      <c r="D26" s="11" t="s">
        <v>17</v>
      </c>
      <c r="E26" s="11" t="s">
        <v>101</v>
      </c>
      <c r="F26" s="11" t="s">
        <v>98</v>
      </c>
      <c r="G26" s="13" t="s">
        <v>102</v>
      </c>
      <c r="H26" s="12">
        <f t="shared" si="9"/>
        <v>109.5</v>
      </c>
      <c r="I26" s="17">
        <f t="shared" si="10"/>
        <v>73</v>
      </c>
      <c r="J26" s="18"/>
      <c r="K26" s="17">
        <f t="shared" si="11"/>
        <v>73</v>
      </c>
      <c r="L26" s="22">
        <v>3</v>
      </c>
      <c r="M26" s="20" t="s">
        <v>21</v>
      </c>
    </row>
    <row r="27" s="1" customFormat="1" ht="19.95" customHeight="1" spans="1:13">
      <c r="A27" s="10">
        <v>4</v>
      </c>
      <c r="B27" s="11" t="s">
        <v>91</v>
      </c>
      <c r="C27" s="11" t="s">
        <v>103</v>
      </c>
      <c r="D27" s="11" t="s">
        <v>17</v>
      </c>
      <c r="E27" s="11" t="s">
        <v>104</v>
      </c>
      <c r="F27" s="11" t="s">
        <v>24</v>
      </c>
      <c r="G27" s="13" t="s">
        <v>24</v>
      </c>
      <c r="H27" s="12">
        <f t="shared" si="9"/>
        <v>107.5</v>
      </c>
      <c r="I27" s="17">
        <f t="shared" si="10"/>
        <v>71.6666666666667</v>
      </c>
      <c r="J27" s="18"/>
      <c r="K27" s="17">
        <f t="shared" si="11"/>
        <v>71.6666666666667</v>
      </c>
      <c r="L27" s="22">
        <v>4</v>
      </c>
      <c r="M27" s="20" t="s">
        <v>21</v>
      </c>
    </row>
    <row r="28" s="1" customFormat="1" ht="19.95" customHeight="1" spans="1:13">
      <c r="A28" s="10">
        <v>5</v>
      </c>
      <c r="B28" s="11" t="s">
        <v>91</v>
      </c>
      <c r="C28" s="11" t="s">
        <v>105</v>
      </c>
      <c r="D28" s="11" t="s">
        <v>17</v>
      </c>
      <c r="E28" s="11" t="s">
        <v>106</v>
      </c>
      <c r="F28" s="11" t="s">
        <v>89</v>
      </c>
      <c r="G28" s="13" t="s">
        <v>81</v>
      </c>
      <c r="H28" s="12">
        <f t="shared" si="9"/>
        <v>107</v>
      </c>
      <c r="I28" s="17">
        <f t="shared" si="10"/>
        <v>71.3333333333333</v>
      </c>
      <c r="J28" s="18"/>
      <c r="K28" s="17">
        <f t="shared" si="11"/>
        <v>71.3333333333333</v>
      </c>
      <c r="L28" s="22">
        <v>5</v>
      </c>
      <c r="M28" s="20" t="s">
        <v>21</v>
      </c>
    </row>
    <row r="29" s="1" customFormat="1" ht="19.95" customHeight="1" spans="1:13">
      <c r="A29" s="10">
        <v>6</v>
      </c>
      <c r="B29" s="11" t="s">
        <v>91</v>
      </c>
      <c r="C29" s="11" t="s">
        <v>107</v>
      </c>
      <c r="D29" s="11" t="s">
        <v>17</v>
      </c>
      <c r="E29" s="11" t="s">
        <v>108</v>
      </c>
      <c r="F29" s="11" t="s">
        <v>109</v>
      </c>
      <c r="G29" s="13" t="s">
        <v>48</v>
      </c>
      <c r="H29" s="12">
        <f t="shared" si="9"/>
        <v>100</v>
      </c>
      <c r="I29" s="17">
        <f t="shared" si="10"/>
        <v>66.6666666666667</v>
      </c>
      <c r="J29" s="18"/>
      <c r="K29" s="17">
        <f t="shared" si="11"/>
        <v>66.6666666666667</v>
      </c>
      <c r="L29" s="22">
        <v>6</v>
      </c>
      <c r="M29" s="20" t="s">
        <v>21</v>
      </c>
    </row>
    <row r="30" s="1" customFormat="1" ht="19.95" customHeight="1" spans="1:13">
      <c r="A30" s="10">
        <v>7</v>
      </c>
      <c r="B30" s="11" t="s">
        <v>91</v>
      </c>
      <c r="C30" s="11" t="s">
        <v>110</v>
      </c>
      <c r="D30" s="11" t="s">
        <v>17</v>
      </c>
      <c r="E30" s="11" t="s">
        <v>111</v>
      </c>
      <c r="F30" s="11" t="s">
        <v>112</v>
      </c>
      <c r="G30" s="13" t="s">
        <v>113</v>
      </c>
      <c r="H30" s="12">
        <f t="shared" si="9"/>
        <v>97.8</v>
      </c>
      <c r="I30" s="17">
        <f t="shared" si="10"/>
        <v>65.2</v>
      </c>
      <c r="J30" s="18"/>
      <c r="K30" s="17">
        <f t="shared" si="11"/>
        <v>65.2</v>
      </c>
      <c r="L30" s="22">
        <v>7</v>
      </c>
      <c r="M30" s="20"/>
    </row>
    <row r="31" s="1" customFormat="1" ht="19.95" customHeight="1" spans="1:13">
      <c r="A31" s="10">
        <v>8</v>
      </c>
      <c r="B31" s="11" t="s">
        <v>91</v>
      </c>
      <c r="C31" s="11" t="s">
        <v>114</v>
      </c>
      <c r="D31" s="11" t="s">
        <v>17</v>
      </c>
      <c r="E31" s="11" t="s">
        <v>115</v>
      </c>
      <c r="F31" s="11" t="s">
        <v>65</v>
      </c>
      <c r="G31" s="13" t="s">
        <v>89</v>
      </c>
      <c r="H31" s="12">
        <f t="shared" si="9"/>
        <v>96.3</v>
      </c>
      <c r="I31" s="17">
        <f t="shared" si="10"/>
        <v>64.2</v>
      </c>
      <c r="J31" s="18"/>
      <c r="K31" s="17">
        <f t="shared" si="11"/>
        <v>64.2</v>
      </c>
      <c r="L31" s="22">
        <v>8</v>
      </c>
      <c r="M31" s="20"/>
    </row>
    <row r="32" s="1" customFormat="1" ht="19.95" customHeight="1" spans="1:13">
      <c r="A32" s="10">
        <v>9</v>
      </c>
      <c r="B32" s="11" t="s">
        <v>91</v>
      </c>
      <c r="C32" s="11" t="s">
        <v>116</v>
      </c>
      <c r="D32" s="11" t="s">
        <v>17</v>
      </c>
      <c r="E32" s="11" t="s">
        <v>117</v>
      </c>
      <c r="F32" s="11" t="s">
        <v>118</v>
      </c>
      <c r="G32" s="13" t="s">
        <v>19</v>
      </c>
      <c r="H32" s="12">
        <f t="shared" si="9"/>
        <v>96.2</v>
      </c>
      <c r="I32" s="17">
        <f t="shared" si="10"/>
        <v>64.1333333333333</v>
      </c>
      <c r="J32" s="18"/>
      <c r="K32" s="17">
        <f t="shared" si="11"/>
        <v>64.1333333333333</v>
      </c>
      <c r="L32" s="22">
        <v>9</v>
      </c>
      <c r="M32" s="20"/>
    </row>
    <row r="33" s="1" customFormat="1" ht="19.95" customHeight="1" spans="1:13">
      <c r="A33" s="10">
        <v>10</v>
      </c>
      <c r="B33" s="11" t="s">
        <v>91</v>
      </c>
      <c r="C33" s="11" t="s">
        <v>119</v>
      </c>
      <c r="D33" s="11" t="s">
        <v>17</v>
      </c>
      <c r="E33" s="11" t="s">
        <v>120</v>
      </c>
      <c r="F33" s="11" t="s">
        <v>121</v>
      </c>
      <c r="G33" s="13" t="s">
        <v>86</v>
      </c>
      <c r="H33" s="12">
        <f t="shared" si="9"/>
        <v>90.1</v>
      </c>
      <c r="I33" s="17">
        <f t="shared" si="10"/>
        <v>60.0666666666667</v>
      </c>
      <c r="J33" s="18"/>
      <c r="K33" s="17">
        <f t="shared" si="11"/>
        <v>60.0666666666667</v>
      </c>
      <c r="L33" s="22">
        <v>10</v>
      </c>
      <c r="M33" s="20"/>
    </row>
    <row r="34" s="1" customFormat="1" ht="19.95" customHeight="1" spans="1:13">
      <c r="A34" s="10"/>
      <c r="B34" s="11"/>
      <c r="C34" s="11"/>
      <c r="D34" s="11"/>
      <c r="E34" s="11"/>
      <c r="F34" s="11"/>
      <c r="G34" s="13"/>
      <c r="H34" s="12"/>
      <c r="I34" s="17"/>
      <c r="J34" s="18"/>
      <c r="K34" s="17"/>
      <c r="L34" s="21"/>
      <c r="M34" s="20"/>
    </row>
    <row r="35" s="1" customFormat="1" ht="19.95" customHeight="1" spans="1:13">
      <c r="A35" s="10">
        <v>1</v>
      </c>
      <c r="B35" s="11" t="s">
        <v>122</v>
      </c>
      <c r="C35" s="11" t="s">
        <v>123</v>
      </c>
      <c r="D35" s="11" t="s">
        <v>17</v>
      </c>
      <c r="E35" s="11" t="s">
        <v>124</v>
      </c>
      <c r="F35" s="11" t="s">
        <v>125</v>
      </c>
      <c r="G35" s="13" t="s">
        <v>82</v>
      </c>
      <c r="H35" s="12">
        <f t="shared" ref="H35:H73" si="12">F35*0.4+G35*0.6</f>
        <v>106.2</v>
      </c>
      <c r="I35" s="17">
        <f t="shared" ref="I35:I73" si="13">H35/1.5</f>
        <v>70.8</v>
      </c>
      <c r="J35" s="18"/>
      <c r="K35" s="17">
        <f t="shared" ref="K35:K73" si="14">I35+J35</f>
        <v>70.8</v>
      </c>
      <c r="L35" s="22">
        <v>1</v>
      </c>
      <c r="M35" s="20" t="s">
        <v>21</v>
      </c>
    </row>
    <row r="36" s="1" customFormat="1" ht="19.95" customHeight="1" spans="1:13">
      <c r="A36" s="10">
        <v>2</v>
      </c>
      <c r="B36" s="11" t="s">
        <v>122</v>
      </c>
      <c r="C36" s="11" t="s">
        <v>126</v>
      </c>
      <c r="D36" s="11" t="s">
        <v>17</v>
      </c>
      <c r="E36" s="11" t="s">
        <v>127</v>
      </c>
      <c r="F36" s="11" t="s">
        <v>128</v>
      </c>
      <c r="G36" s="13" t="s">
        <v>129</v>
      </c>
      <c r="H36" s="12">
        <f t="shared" si="12"/>
        <v>103.5</v>
      </c>
      <c r="I36" s="17">
        <f t="shared" si="13"/>
        <v>69</v>
      </c>
      <c r="J36" s="18"/>
      <c r="K36" s="17">
        <f t="shared" si="14"/>
        <v>69</v>
      </c>
      <c r="L36" s="22">
        <v>2</v>
      </c>
      <c r="M36" s="20" t="s">
        <v>21</v>
      </c>
    </row>
    <row r="37" s="1" customFormat="1" ht="19.95" customHeight="1" spans="1:13">
      <c r="A37" s="10">
        <v>3</v>
      </c>
      <c r="B37" s="11" t="s">
        <v>122</v>
      </c>
      <c r="C37" s="11" t="s">
        <v>130</v>
      </c>
      <c r="D37" s="11" t="s">
        <v>17</v>
      </c>
      <c r="E37" s="11" t="s">
        <v>131</v>
      </c>
      <c r="F37" s="11" t="s">
        <v>85</v>
      </c>
      <c r="G37" s="13" t="s">
        <v>49</v>
      </c>
      <c r="H37" s="12">
        <f t="shared" si="12"/>
        <v>101.1</v>
      </c>
      <c r="I37" s="17">
        <f t="shared" si="13"/>
        <v>67.4</v>
      </c>
      <c r="J37" s="18"/>
      <c r="K37" s="17">
        <f t="shared" si="14"/>
        <v>67.4</v>
      </c>
      <c r="L37" s="22">
        <v>3</v>
      </c>
      <c r="M37" s="20" t="s">
        <v>21</v>
      </c>
    </row>
    <row r="38" s="1" customFormat="1" ht="19.95" customHeight="1" spans="1:13">
      <c r="A38" s="10">
        <v>4</v>
      </c>
      <c r="B38" s="11" t="s">
        <v>122</v>
      </c>
      <c r="C38" s="11" t="s">
        <v>132</v>
      </c>
      <c r="D38" s="11" t="s">
        <v>17</v>
      </c>
      <c r="E38" s="11" t="s">
        <v>133</v>
      </c>
      <c r="F38" s="11" t="s">
        <v>134</v>
      </c>
      <c r="G38" s="13" t="s">
        <v>52</v>
      </c>
      <c r="H38" s="12">
        <f t="shared" si="12"/>
        <v>100.2</v>
      </c>
      <c r="I38" s="17">
        <f t="shared" si="13"/>
        <v>66.8</v>
      </c>
      <c r="J38" s="18"/>
      <c r="K38" s="17">
        <f t="shared" si="14"/>
        <v>66.8</v>
      </c>
      <c r="L38" s="22">
        <v>4</v>
      </c>
      <c r="M38" s="20" t="s">
        <v>21</v>
      </c>
    </row>
    <row r="39" s="1" customFormat="1" ht="19.95" customHeight="1" spans="1:13">
      <c r="A39" s="10">
        <v>5</v>
      </c>
      <c r="B39" s="11" t="s">
        <v>122</v>
      </c>
      <c r="C39" s="11" t="s">
        <v>135</v>
      </c>
      <c r="D39" s="11" t="s">
        <v>17</v>
      </c>
      <c r="E39" s="11" t="s">
        <v>136</v>
      </c>
      <c r="F39" s="11" t="s">
        <v>28</v>
      </c>
      <c r="G39" s="13" t="s">
        <v>137</v>
      </c>
      <c r="H39" s="12">
        <f t="shared" si="12"/>
        <v>98.6</v>
      </c>
      <c r="I39" s="17">
        <f t="shared" si="13"/>
        <v>65.7333333333333</v>
      </c>
      <c r="J39" s="18"/>
      <c r="K39" s="17">
        <f t="shared" si="14"/>
        <v>65.7333333333333</v>
      </c>
      <c r="L39" s="22">
        <v>5</v>
      </c>
      <c r="M39" s="20" t="s">
        <v>21</v>
      </c>
    </row>
    <row r="40" s="1" customFormat="1" ht="19.95" customHeight="1" spans="1:13">
      <c r="A40" s="10">
        <v>6</v>
      </c>
      <c r="B40" s="11" t="s">
        <v>122</v>
      </c>
      <c r="C40" s="11" t="s">
        <v>138</v>
      </c>
      <c r="D40" s="11" t="s">
        <v>17</v>
      </c>
      <c r="E40" s="11" t="s">
        <v>139</v>
      </c>
      <c r="F40" s="11" t="s">
        <v>140</v>
      </c>
      <c r="G40" s="13" t="s">
        <v>32</v>
      </c>
      <c r="H40" s="12">
        <f t="shared" si="12"/>
        <v>97.5</v>
      </c>
      <c r="I40" s="17">
        <f t="shared" si="13"/>
        <v>65</v>
      </c>
      <c r="J40" s="18"/>
      <c r="K40" s="17">
        <f t="shared" si="14"/>
        <v>65</v>
      </c>
      <c r="L40" s="22">
        <v>6</v>
      </c>
      <c r="M40" s="20" t="s">
        <v>21</v>
      </c>
    </row>
    <row r="41" s="1" customFormat="1" ht="19.95" customHeight="1" spans="1:13">
      <c r="A41" s="10">
        <v>7</v>
      </c>
      <c r="B41" s="11" t="s">
        <v>122</v>
      </c>
      <c r="C41" s="11" t="s">
        <v>141</v>
      </c>
      <c r="D41" s="11" t="s">
        <v>17</v>
      </c>
      <c r="E41" s="11" t="s">
        <v>142</v>
      </c>
      <c r="F41" s="11" t="s">
        <v>143</v>
      </c>
      <c r="G41" s="13" t="s">
        <v>144</v>
      </c>
      <c r="H41" s="12">
        <f t="shared" si="12"/>
        <v>97.2</v>
      </c>
      <c r="I41" s="17">
        <f t="shared" si="13"/>
        <v>64.8</v>
      </c>
      <c r="J41" s="18"/>
      <c r="K41" s="17">
        <f t="shared" si="14"/>
        <v>64.8</v>
      </c>
      <c r="L41" s="22">
        <v>7</v>
      </c>
      <c r="M41" s="20" t="s">
        <v>21</v>
      </c>
    </row>
    <row r="42" s="1" customFormat="1" ht="19.95" customHeight="1" spans="1:13">
      <c r="A42" s="10">
        <v>8</v>
      </c>
      <c r="B42" s="11" t="s">
        <v>122</v>
      </c>
      <c r="C42" s="11" t="s">
        <v>145</v>
      </c>
      <c r="D42" s="11" t="s">
        <v>17</v>
      </c>
      <c r="E42" s="11" t="s">
        <v>146</v>
      </c>
      <c r="F42" s="11" t="s">
        <v>98</v>
      </c>
      <c r="G42" s="13" t="s">
        <v>40</v>
      </c>
      <c r="H42" s="12">
        <f t="shared" si="12"/>
        <v>95.4</v>
      </c>
      <c r="I42" s="17">
        <f t="shared" si="13"/>
        <v>63.6</v>
      </c>
      <c r="J42" s="18"/>
      <c r="K42" s="17">
        <f t="shared" si="14"/>
        <v>63.6</v>
      </c>
      <c r="L42" s="22">
        <v>8</v>
      </c>
      <c r="M42" s="20" t="s">
        <v>21</v>
      </c>
    </row>
    <row r="43" s="1" customFormat="1" ht="19.95" customHeight="1" spans="1:13">
      <c r="A43" s="10">
        <v>9</v>
      </c>
      <c r="B43" s="11" t="s">
        <v>122</v>
      </c>
      <c r="C43" s="11" t="s">
        <v>147</v>
      </c>
      <c r="D43" s="11" t="s">
        <v>17</v>
      </c>
      <c r="E43" s="11" t="s">
        <v>148</v>
      </c>
      <c r="F43" s="11" t="s">
        <v>70</v>
      </c>
      <c r="G43" s="13" t="s">
        <v>149</v>
      </c>
      <c r="H43" s="12">
        <f t="shared" si="12"/>
        <v>93.8</v>
      </c>
      <c r="I43" s="17">
        <f t="shared" si="13"/>
        <v>62.5333333333333</v>
      </c>
      <c r="J43" s="18"/>
      <c r="K43" s="17">
        <f t="shared" si="14"/>
        <v>62.5333333333333</v>
      </c>
      <c r="L43" s="22">
        <v>9</v>
      </c>
      <c r="M43" s="20" t="s">
        <v>21</v>
      </c>
    </row>
    <row r="44" s="1" customFormat="1" ht="19.95" customHeight="1" spans="1:13">
      <c r="A44" s="10">
        <v>10</v>
      </c>
      <c r="B44" s="11" t="s">
        <v>122</v>
      </c>
      <c r="C44" s="11" t="s">
        <v>58</v>
      </c>
      <c r="D44" s="11" t="s">
        <v>17</v>
      </c>
      <c r="E44" s="11" t="s">
        <v>150</v>
      </c>
      <c r="F44" s="11" t="s">
        <v>24</v>
      </c>
      <c r="G44" s="13" t="s">
        <v>151</v>
      </c>
      <c r="H44" s="12">
        <f t="shared" si="12"/>
        <v>93.4</v>
      </c>
      <c r="I44" s="17">
        <f t="shared" si="13"/>
        <v>62.2666666666667</v>
      </c>
      <c r="J44" s="18"/>
      <c r="K44" s="17">
        <f t="shared" si="14"/>
        <v>62.2666666666667</v>
      </c>
      <c r="L44" s="22">
        <v>10</v>
      </c>
      <c r="M44" s="20" t="s">
        <v>21</v>
      </c>
    </row>
    <row r="45" s="1" customFormat="1" ht="19.95" customHeight="1" spans="1:13">
      <c r="A45" s="10">
        <v>11</v>
      </c>
      <c r="B45" s="11" t="s">
        <v>122</v>
      </c>
      <c r="C45" s="11" t="s">
        <v>152</v>
      </c>
      <c r="D45" s="11" t="s">
        <v>17</v>
      </c>
      <c r="E45" s="11" t="s">
        <v>153</v>
      </c>
      <c r="F45" s="11" t="s">
        <v>140</v>
      </c>
      <c r="G45" s="13" t="s">
        <v>154</v>
      </c>
      <c r="H45" s="12">
        <f t="shared" si="12"/>
        <v>90.6</v>
      </c>
      <c r="I45" s="17">
        <f t="shared" si="13"/>
        <v>60.4</v>
      </c>
      <c r="J45" s="18"/>
      <c r="K45" s="17">
        <f t="shared" si="14"/>
        <v>60.4</v>
      </c>
      <c r="L45" s="22">
        <v>11</v>
      </c>
      <c r="M45" s="20" t="s">
        <v>21</v>
      </c>
    </row>
    <row r="46" s="1" customFormat="1" ht="19.95" customHeight="1" spans="1:13">
      <c r="A46" s="10">
        <v>12</v>
      </c>
      <c r="B46" s="11" t="s">
        <v>122</v>
      </c>
      <c r="C46" s="11" t="s">
        <v>155</v>
      </c>
      <c r="D46" s="11" t="s">
        <v>17</v>
      </c>
      <c r="E46" s="11" t="s">
        <v>156</v>
      </c>
      <c r="F46" s="11" t="s">
        <v>52</v>
      </c>
      <c r="G46" s="13" t="s">
        <v>157</v>
      </c>
      <c r="H46" s="12">
        <f t="shared" si="12"/>
        <v>89.4</v>
      </c>
      <c r="I46" s="17">
        <f t="shared" si="13"/>
        <v>59.6</v>
      </c>
      <c r="J46" s="18"/>
      <c r="K46" s="17">
        <f t="shared" si="14"/>
        <v>59.6</v>
      </c>
      <c r="L46" s="22">
        <v>12</v>
      </c>
      <c r="M46" s="20" t="s">
        <v>21</v>
      </c>
    </row>
    <row r="47" s="1" customFormat="1" ht="19.95" customHeight="1" spans="1:13">
      <c r="A47" s="10">
        <v>13</v>
      </c>
      <c r="B47" s="11" t="s">
        <v>122</v>
      </c>
      <c r="C47" s="11" t="s">
        <v>158</v>
      </c>
      <c r="D47" s="11" t="s">
        <v>17</v>
      </c>
      <c r="E47" s="11" t="s">
        <v>159</v>
      </c>
      <c r="F47" s="11" t="s">
        <v>98</v>
      </c>
      <c r="G47" s="13" t="s">
        <v>160</v>
      </c>
      <c r="H47" s="12">
        <f t="shared" si="12"/>
        <v>88.2</v>
      </c>
      <c r="I47" s="17">
        <f t="shared" si="13"/>
        <v>58.8</v>
      </c>
      <c r="J47" s="18"/>
      <c r="K47" s="17">
        <f t="shared" si="14"/>
        <v>58.8</v>
      </c>
      <c r="L47" s="22">
        <v>13</v>
      </c>
      <c r="M47" s="20" t="s">
        <v>21</v>
      </c>
    </row>
    <row r="48" s="1" customFormat="1" ht="19.95" customHeight="1" spans="1:13">
      <c r="A48" s="10">
        <v>14</v>
      </c>
      <c r="B48" s="11" t="s">
        <v>122</v>
      </c>
      <c r="C48" s="11" t="s">
        <v>161</v>
      </c>
      <c r="D48" s="11" t="s">
        <v>17</v>
      </c>
      <c r="E48" s="11" t="s">
        <v>162</v>
      </c>
      <c r="F48" s="11" t="s">
        <v>163</v>
      </c>
      <c r="G48" s="13" t="s">
        <v>40</v>
      </c>
      <c r="H48" s="12">
        <f t="shared" si="12"/>
        <v>86.8</v>
      </c>
      <c r="I48" s="17">
        <f t="shared" si="13"/>
        <v>57.8666666666667</v>
      </c>
      <c r="J48" s="18"/>
      <c r="K48" s="17">
        <f t="shared" si="14"/>
        <v>57.8666666666667</v>
      </c>
      <c r="L48" s="22">
        <v>14</v>
      </c>
      <c r="M48" s="20" t="s">
        <v>21</v>
      </c>
    </row>
    <row r="49" s="1" customFormat="1" ht="19.95" customHeight="1" spans="1:13">
      <c r="A49" s="10">
        <v>15</v>
      </c>
      <c r="B49" s="11" t="s">
        <v>122</v>
      </c>
      <c r="C49" s="11" t="s">
        <v>164</v>
      </c>
      <c r="D49" s="11" t="s">
        <v>17</v>
      </c>
      <c r="E49" s="11" t="s">
        <v>165</v>
      </c>
      <c r="F49" s="11" t="s">
        <v>166</v>
      </c>
      <c r="G49" s="13" t="s">
        <v>163</v>
      </c>
      <c r="H49" s="12">
        <f t="shared" si="12"/>
        <v>85.9</v>
      </c>
      <c r="I49" s="17">
        <f t="shared" si="13"/>
        <v>57.2666666666667</v>
      </c>
      <c r="J49" s="18"/>
      <c r="K49" s="17">
        <f t="shared" si="14"/>
        <v>57.2666666666667</v>
      </c>
      <c r="L49" s="22">
        <v>15</v>
      </c>
      <c r="M49" s="20" t="s">
        <v>21</v>
      </c>
    </row>
    <row r="50" s="1" customFormat="1" ht="19.95" customHeight="1" spans="1:13">
      <c r="A50" s="10">
        <v>16</v>
      </c>
      <c r="B50" s="11" t="s">
        <v>122</v>
      </c>
      <c r="C50" s="11" t="s">
        <v>167</v>
      </c>
      <c r="D50" s="11" t="s">
        <v>17</v>
      </c>
      <c r="E50" s="11" t="s">
        <v>168</v>
      </c>
      <c r="F50" s="11" t="s">
        <v>169</v>
      </c>
      <c r="G50" s="13" t="s">
        <v>170</v>
      </c>
      <c r="H50" s="12">
        <f t="shared" si="12"/>
        <v>85.3</v>
      </c>
      <c r="I50" s="17">
        <f t="shared" si="13"/>
        <v>56.8666666666667</v>
      </c>
      <c r="J50" s="18"/>
      <c r="K50" s="17">
        <f t="shared" si="14"/>
        <v>56.8666666666667</v>
      </c>
      <c r="L50" s="22">
        <v>16</v>
      </c>
      <c r="M50" s="20" t="s">
        <v>21</v>
      </c>
    </row>
    <row r="51" s="1" customFormat="1" ht="19.95" customHeight="1" spans="1:13">
      <c r="A51" s="10">
        <v>17</v>
      </c>
      <c r="B51" s="11" t="s">
        <v>122</v>
      </c>
      <c r="C51" s="11" t="s">
        <v>171</v>
      </c>
      <c r="D51" s="11" t="s">
        <v>17</v>
      </c>
      <c r="E51" s="11" t="s">
        <v>172</v>
      </c>
      <c r="F51" s="11" t="s">
        <v>173</v>
      </c>
      <c r="G51" s="13" t="s">
        <v>137</v>
      </c>
      <c r="H51" s="12">
        <f t="shared" si="12"/>
        <v>85</v>
      </c>
      <c r="I51" s="17">
        <f t="shared" si="13"/>
        <v>56.6666666666667</v>
      </c>
      <c r="J51" s="18"/>
      <c r="K51" s="17">
        <f t="shared" si="14"/>
        <v>56.6666666666667</v>
      </c>
      <c r="L51" s="22">
        <v>17</v>
      </c>
      <c r="M51" s="20" t="s">
        <v>21</v>
      </c>
    </row>
    <row r="52" s="1" customFormat="1" ht="19.95" customHeight="1" spans="1:13">
      <c r="A52" s="10">
        <v>18</v>
      </c>
      <c r="B52" s="11" t="s">
        <v>122</v>
      </c>
      <c r="C52" s="11" t="s">
        <v>174</v>
      </c>
      <c r="D52" s="11" t="s">
        <v>17</v>
      </c>
      <c r="E52" s="11" t="s">
        <v>175</v>
      </c>
      <c r="F52" s="11" t="s">
        <v>176</v>
      </c>
      <c r="G52" s="13" t="s">
        <v>65</v>
      </c>
      <c r="H52" s="12">
        <f t="shared" si="12"/>
        <v>84.9</v>
      </c>
      <c r="I52" s="17">
        <f t="shared" si="13"/>
        <v>56.6</v>
      </c>
      <c r="J52" s="18"/>
      <c r="K52" s="17">
        <f t="shared" si="14"/>
        <v>56.6</v>
      </c>
      <c r="L52" s="22">
        <v>18</v>
      </c>
      <c r="M52" s="20" t="s">
        <v>21</v>
      </c>
    </row>
    <row r="53" s="1" customFormat="1" ht="19.95" customHeight="1" spans="1:13">
      <c r="A53" s="10">
        <v>19</v>
      </c>
      <c r="B53" s="11" t="s">
        <v>122</v>
      </c>
      <c r="C53" s="11" t="s">
        <v>177</v>
      </c>
      <c r="D53" s="11" t="s">
        <v>17</v>
      </c>
      <c r="E53" s="11" t="s">
        <v>178</v>
      </c>
      <c r="F53" s="11" t="s">
        <v>90</v>
      </c>
      <c r="G53" s="13" t="s">
        <v>163</v>
      </c>
      <c r="H53" s="12">
        <f t="shared" si="12"/>
        <v>84.1</v>
      </c>
      <c r="I53" s="17">
        <f t="shared" si="13"/>
        <v>56.0666666666667</v>
      </c>
      <c r="J53" s="18"/>
      <c r="K53" s="17">
        <f t="shared" si="14"/>
        <v>56.0666666666667</v>
      </c>
      <c r="L53" s="22">
        <v>19</v>
      </c>
      <c r="M53" s="20" t="s">
        <v>21</v>
      </c>
    </row>
    <row r="54" s="1" customFormat="1" ht="19.95" customHeight="1" spans="1:13">
      <c r="A54" s="10">
        <v>20</v>
      </c>
      <c r="B54" s="11" t="s">
        <v>122</v>
      </c>
      <c r="C54" s="11" t="s">
        <v>179</v>
      </c>
      <c r="D54" s="11" t="s">
        <v>17</v>
      </c>
      <c r="E54" s="11" t="s">
        <v>180</v>
      </c>
      <c r="F54" s="11" t="s">
        <v>181</v>
      </c>
      <c r="G54" s="13" t="s">
        <v>60</v>
      </c>
      <c r="H54" s="12">
        <f t="shared" si="12"/>
        <v>83.9</v>
      </c>
      <c r="I54" s="17">
        <f t="shared" si="13"/>
        <v>55.9333333333333</v>
      </c>
      <c r="J54" s="18"/>
      <c r="K54" s="17">
        <f t="shared" si="14"/>
        <v>55.9333333333333</v>
      </c>
      <c r="L54" s="22">
        <v>20</v>
      </c>
      <c r="M54" s="20" t="s">
        <v>21</v>
      </c>
    </row>
    <row r="55" s="1" customFormat="1" ht="19.95" customHeight="1" spans="1:13">
      <c r="A55" s="10">
        <v>21</v>
      </c>
      <c r="B55" s="11" t="s">
        <v>122</v>
      </c>
      <c r="C55" s="11" t="s">
        <v>182</v>
      </c>
      <c r="D55" s="11" t="s">
        <v>17</v>
      </c>
      <c r="E55" s="11" t="s">
        <v>183</v>
      </c>
      <c r="F55" s="11" t="s">
        <v>40</v>
      </c>
      <c r="G55" s="13" t="s">
        <v>184</v>
      </c>
      <c r="H55" s="12">
        <f t="shared" si="12"/>
        <v>83</v>
      </c>
      <c r="I55" s="17">
        <f t="shared" si="13"/>
        <v>55.3333333333333</v>
      </c>
      <c r="J55" s="18"/>
      <c r="K55" s="17">
        <f t="shared" si="14"/>
        <v>55.3333333333333</v>
      </c>
      <c r="L55" s="22">
        <v>21</v>
      </c>
      <c r="M55" s="20" t="s">
        <v>21</v>
      </c>
    </row>
    <row r="56" s="1" customFormat="1" ht="19.95" customHeight="1" spans="1:13">
      <c r="A56" s="10">
        <v>22</v>
      </c>
      <c r="B56" s="11" t="s">
        <v>122</v>
      </c>
      <c r="C56" s="11" t="s">
        <v>185</v>
      </c>
      <c r="D56" s="11" t="s">
        <v>17</v>
      </c>
      <c r="E56" s="11" t="s">
        <v>186</v>
      </c>
      <c r="F56" s="11" t="s">
        <v>187</v>
      </c>
      <c r="G56" s="13" t="s">
        <v>188</v>
      </c>
      <c r="H56" s="12">
        <f t="shared" si="12"/>
        <v>81.9</v>
      </c>
      <c r="I56" s="17">
        <f t="shared" si="13"/>
        <v>54.6</v>
      </c>
      <c r="J56" s="18"/>
      <c r="K56" s="17">
        <f t="shared" si="14"/>
        <v>54.6</v>
      </c>
      <c r="L56" s="22">
        <v>22</v>
      </c>
      <c r="M56" s="20" t="s">
        <v>21</v>
      </c>
    </row>
    <row r="57" s="1" customFormat="1" ht="19.95" customHeight="1" spans="1:13">
      <c r="A57" s="10">
        <v>23</v>
      </c>
      <c r="B57" s="11" t="s">
        <v>122</v>
      </c>
      <c r="C57" s="11" t="s">
        <v>189</v>
      </c>
      <c r="D57" s="11" t="s">
        <v>17</v>
      </c>
      <c r="E57" s="11" t="s">
        <v>190</v>
      </c>
      <c r="F57" s="11" t="s">
        <v>191</v>
      </c>
      <c r="G57" s="13" t="s">
        <v>169</v>
      </c>
      <c r="H57" s="12">
        <f t="shared" si="12"/>
        <v>79.5</v>
      </c>
      <c r="I57" s="17">
        <f t="shared" si="13"/>
        <v>53</v>
      </c>
      <c r="J57" s="18"/>
      <c r="K57" s="17">
        <f t="shared" si="14"/>
        <v>53</v>
      </c>
      <c r="L57" s="22">
        <v>23</v>
      </c>
      <c r="M57" s="20" t="s">
        <v>21</v>
      </c>
    </row>
    <row r="58" s="1" customFormat="1" ht="19.95" customHeight="1" spans="1:13">
      <c r="A58" s="10">
        <v>24</v>
      </c>
      <c r="B58" s="11" t="s">
        <v>122</v>
      </c>
      <c r="C58" s="11" t="s">
        <v>192</v>
      </c>
      <c r="D58" s="11" t="s">
        <v>17</v>
      </c>
      <c r="E58" s="11" t="s">
        <v>193</v>
      </c>
      <c r="F58" s="11" t="s">
        <v>184</v>
      </c>
      <c r="G58" s="13" t="s">
        <v>194</v>
      </c>
      <c r="H58" s="12">
        <f t="shared" si="12"/>
        <v>77.5</v>
      </c>
      <c r="I58" s="17">
        <f t="shared" si="13"/>
        <v>51.6666666666667</v>
      </c>
      <c r="J58" s="18"/>
      <c r="K58" s="17">
        <f t="shared" si="14"/>
        <v>51.6666666666667</v>
      </c>
      <c r="L58" s="22">
        <v>24</v>
      </c>
      <c r="M58" s="20" t="s">
        <v>21</v>
      </c>
    </row>
    <row r="59" s="1" customFormat="1" ht="19.95" customHeight="1" spans="1:13">
      <c r="A59" s="10">
        <v>25</v>
      </c>
      <c r="B59" s="11" t="s">
        <v>122</v>
      </c>
      <c r="C59" s="11" t="s">
        <v>195</v>
      </c>
      <c r="D59" s="11" t="s">
        <v>17</v>
      </c>
      <c r="E59" s="11" t="s">
        <v>196</v>
      </c>
      <c r="F59" s="11" t="s">
        <v>197</v>
      </c>
      <c r="G59" s="13" t="s">
        <v>198</v>
      </c>
      <c r="H59" s="12">
        <f t="shared" si="12"/>
        <v>77.4</v>
      </c>
      <c r="I59" s="17">
        <f t="shared" si="13"/>
        <v>51.6</v>
      </c>
      <c r="J59" s="18"/>
      <c r="K59" s="17">
        <f t="shared" si="14"/>
        <v>51.6</v>
      </c>
      <c r="L59" s="22">
        <v>25</v>
      </c>
      <c r="M59" s="20" t="s">
        <v>21</v>
      </c>
    </row>
    <row r="60" s="1" customFormat="1" ht="19.95" customHeight="1" spans="1:13">
      <c r="A60" s="10">
        <v>26</v>
      </c>
      <c r="B60" s="11" t="s">
        <v>122</v>
      </c>
      <c r="C60" s="11" t="s">
        <v>199</v>
      </c>
      <c r="D60" s="11" t="s">
        <v>17</v>
      </c>
      <c r="E60" s="11" t="s">
        <v>200</v>
      </c>
      <c r="F60" s="11" t="s">
        <v>201</v>
      </c>
      <c r="G60" s="13" t="s">
        <v>202</v>
      </c>
      <c r="H60" s="12">
        <f t="shared" si="12"/>
        <v>75.9</v>
      </c>
      <c r="I60" s="17">
        <f t="shared" si="13"/>
        <v>50.6</v>
      </c>
      <c r="J60" s="18"/>
      <c r="K60" s="17">
        <f t="shared" si="14"/>
        <v>50.6</v>
      </c>
      <c r="L60" s="22">
        <v>26</v>
      </c>
      <c r="M60" s="20" t="s">
        <v>21</v>
      </c>
    </row>
    <row r="61" s="1" customFormat="1" ht="19.95" customHeight="1" spans="1:13">
      <c r="A61" s="10">
        <v>27</v>
      </c>
      <c r="B61" s="11" t="s">
        <v>122</v>
      </c>
      <c r="C61" s="11" t="s">
        <v>203</v>
      </c>
      <c r="D61" s="11" t="s">
        <v>63</v>
      </c>
      <c r="E61" s="11" t="s">
        <v>204</v>
      </c>
      <c r="F61" s="11" t="s">
        <v>160</v>
      </c>
      <c r="G61" s="13" t="s">
        <v>176</v>
      </c>
      <c r="H61" s="12">
        <f t="shared" si="12"/>
        <v>75.8</v>
      </c>
      <c r="I61" s="17">
        <f t="shared" si="13"/>
        <v>50.5333333333333</v>
      </c>
      <c r="J61" s="18"/>
      <c r="K61" s="17">
        <f t="shared" si="14"/>
        <v>50.5333333333333</v>
      </c>
      <c r="L61" s="22">
        <v>27</v>
      </c>
      <c r="M61" s="20" t="s">
        <v>21</v>
      </c>
    </row>
    <row r="62" s="1" customFormat="1" ht="19.95" customHeight="1" spans="1:13">
      <c r="A62" s="10">
        <v>28</v>
      </c>
      <c r="B62" s="11" t="s">
        <v>122</v>
      </c>
      <c r="C62" s="11" t="s">
        <v>205</v>
      </c>
      <c r="D62" s="11" t="s">
        <v>17</v>
      </c>
      <c r="E62" s="11" t="s">
        <v>206</v>
      </c>
      <c r="F62" s="11" t="s">
        <v>121</v>
      </c>
      <c r="G62" s="13" t="s">
        <v>43</v>
      </c>
      <c r="H62" s="12">
        <f t="shared" si="12"/>
        <v>75.7</v>
      </c>
      <c r="I62" s="17">
        <f t="shared" si="13"/>
        <v>50.4666666666667</v>
      </c>
      <c r="J62" s="18"/>
      <c r="K62" s="17">
        <f t="shared" si="14"/>
        <v>50.4666666666667</v>
      </c>
      <c r="L62" s="22">
        <v>28</v>
      </c>
      <c r="M62" s="20" t="s">
        <v>21</v>
      </c>
    </row>
    <row r="63" s="1" customFormat="1" ht="19.95" customHeight="1" spans="1:13">
      <c r="A63" s="10">
        <v>29</v>
      </c>
      <c r="B63" s="11" t="s">
        <v>122</v>
      </c>
      <c r="C63" s="11" t="s">
        <v>207</v>
      </c>
      <c r="D63" s="11" t="s">
        <v>17</v>
      </c>
      <c r="E63" s="11" t="s">
        <v>208</v>
      </c>
      <c r="F63" s="11" t="s">
        <v>77</v>
      </c>
      <c r="G63" s="13" t="s">
        <v>209</v>
      </c>
      <c r="H63" s="12">
        <f t="shared" si="12"/>
        <v>72.2</v>
      </c>
      <c r="I63" s="17">
        <f t="shared" si="13"/>
        <v>48.1333333333333</v>
      </c>
      <c r="J63" s="18"/>
      <c r="K63" s="17">
        <f t="shared" si="14"/>
        <v>48.1333333333333</v>
      </c>
      <c r="L63" s="22">
        <v>29</v>
      </c>
      <c r="M63" s="20" t="s">
        <v>21</v>
      </c>
    </row>
    <row r="64" s="1" customFormat="1" ht="19.95" customHeight="1" spans="1:13">
      <c r="A64" s="10">
        <v>30</v>
      </c>
      <c r="B64" s="11" t="s">
        <v>122</v>
      </c>
      <c r="C64" s="11" t="s">
        <v>210</v>
      </c>
      <c r="D64" s="11" t="s">
        <v>17</v>
      </c>
      <c r="E64" s="11" t="s">
        <v>211</v>
      </c>
      <c r="F64" s="11" t="s">
        <v>212</v>
      </c>
      <c r="G64" s="13" t="s">
        <v>213</v>
      </c>
      <c r="H64" s="12">
        <f t="shared" si="12"/>
        <v>71.7</v>
      </c>
      <c r="I64" s="17">
        <f t="shared" si="13"/>
        <v>47.8</v>
      </c>
      <c r="J64" s="18"/>
      <c r="K64" s="17">
        <f t="shared" si="14"/>
        <v>47.8</v>
      </c>
      <c r="L64" s="22">
        <v>30</v>
      </c>
      <c r="M64" s="20" t="s">
        <v>21</v>
      </c>
    </row>
    <row r="65" s="1" customFormat="1" ht="19.95" customHeight="1" spans="1:13">
      <c r="A65" s="10">
        <v>31</v>
      </c>
      <c r="B65" s="11" t="s">
        <v>122</v>
      </c>
      <c r="C65" s="11" t="s">
        <v>214</v>
      </c>
      <c r="D65" s="11" t="s">
        <v>17</v>
      </c>
      <c r="E65" s="11" t="s">
        <v>215</v>
      </c>
      <c r="F65" s="11" t="s">
        <v>216</v>
      </c>
      <c r="G65" s="13" t="s">
        <v>217</v>
      </c>
      <c r="H65" s="12">
        <f t="shared" si="12"/>
        <v>70</v>
      </c>
      <c r="I65" s="17">
        <f t="shared" si="13"/>
        <v>46.6666666666667</v>
      </c>
      <c r="J65" s="18"/>
      <c r="K65" s="17">
        <f t="shared" si="14"/>
        <v>46.6666666666667</v>
      </c>
      <c r="L65" s="22">
        <v>31</v>
      </c>
      <c r="M65" s="20" t="s">
        <v>21</v>
      </c>
    </row>
    <row r="66" s="1" customFormat="1" ht="19.95" customHeight="1" spans="1:13">
      <c r="A66" s="10">
        <v>32</v>
      </c>
      <c r="B66" s="11" t="s">
        <v>122</v>
      </c>
      <c r="C66" s="11" t="s">
        <v>218</v>
      </c>
      <c r="D66" s="11" t="s">
        <v>17</v>
      </c>
      <c r="E66" s="11" t="s">
        <v>219</v>
      </c>
      <c r="F66" s="11" t="s">
        <v>220</v>
      </c>
      <c r="G66" s="13" t="s">
        <v>221</v>
      </c>
      <c r="H66" s="12">
        <f t="shared" si="12"/>
        <v>68.5</v>
      </c>
      <c r="I66" s="17">
        <f t="shared" si="13"/>
        <v>45.6666666666667</v>
      </c>
      <c r="J66" s="18"/>
      <c r="K66" s="17">
        <f t="shared" si="14"/>
        <v>45.6666666666667</v>
      </c>
      <c r="L66" s="22">
        <v>32</v>
      </c>
      <c r="M66" s="20" t="s">
        <v>21</v>
      </c>
    </row>
    <row r="67" s="1" customFormat="1" ht="19.95" customHeight="1" spans="1:13">
      <c r="A67" s="10">
        <v>33</v>
      </c>
      <c r="B67" s="11" t="s">
        <v>122</v>
      </c>
      <c r="C67" s="11" t="s">
        <v>222</v>
      </c>
      <c r="D67" s="11" t="s">
        <v>17</v>
      </c>
      <c r="E67" s="11" t="s">
        <v>223</v>
      </c>
      <c r="F67" s="11" t="s">
        <v>73</v>
      </c>
      <c r="G67" s="13" t="s">
        <v>197</v>
      </c>
      <c r="H67" s="12">
        <f t="shared" si="12"/>
        <v>67.1</v>
      </c>
      <c r="I67" s="17">
        <f t="shared" si="13"/>
        <v>44.7333333333333</v>
      </c>
      <c r="J67" s="18"/>
      <c r="K67" s="17">
        <f t="shared" si="14"/>
        <v>44.7333333333333</v>
      </c>
      <c r="L67" s="22">
        <v>33</v>
      </c>
      <c r="M67" s="20" t="s">
        <v>21</v>
      </c>
    </row>
    <row r="68" s="1" customFormat="1" ht="19.95" customHeight="1" spans="1:13">
      <c r="A68" s="10">
        <v>34</v>
      </c>
      <c r="B68" s="11" t="s">
        <v>122</v>
      </c>
      <c r="C68" s="11" t="s">
        <v>224</v>
      </c>
      <c r="D68" s="11" t="s">
        <v>17</v>
      </c>
      <c r="E68" s="11" t="s">
        <v>225</v>
      </c>
      <c r="F68" s="11" t="s">
        <v>226</v>
      </c>
      <c r="G68" s="13" t="s">
        <v>118</v>
      </c>
      <c r="H68" s="12">
        <f t="shared" si="12"/>
        <v>67</v>
      </c>
      <c r="I68" s="17">
        <f t="shared" si="13"/>
        <v>44.6666666666667</v>
      </c>
      <c r="J68" s="18"/>
      <c r="K68" s="17">
        <f t="shared" si="14"/>
        <v>44.6666666666667</v>
      </c>
      <c r="L68" s="22">
        <v>34</v>
      </c>
      <c r="M68" s="20" t="s">
        <v>21</v>
      </c>
    </row>
    <row r="69" s="1" customFormat="1" ht="19.95" customHeight="1" spans="1:13">
      <c r="A69" s="10">
        <v>35</v>
      </c>
      <c r="B69" s="11" t="s">
        <v>122</v>
      </c>
      <c r="C69" s="11" t="s">
        <v>227</v>
      </c>
      <c r="D69" s="11" t="s">
        <v>17</v>
      </c>
      <c r="E69" s="11" t="s">
        <v>228</v>
      </c>
      <c r="F69" s="11" t="s">
        <v>229</v>
      </c>
      <c r="G69" s="13" t="s">
        <v>230</v>
      </c>
      <c r="H69" s="12">
        <f t="shared" si="12"/>
        <v>65.7</v>
      </c>
      <c r="I69" s="17">
        <f t="shared" si="13"/>
        <v>43.8</v>
      </c>
      <c r="J69" s="18"/>
      <c r="K69" s="17">
        <f t="shared" si="14"/>
        <v>43.8</v>
      </c>
      <c r="L69" s="22">
        <v>35</v>
      </c>
      <c r="M69" s="20" t="s">
        <v>21</v>
      </c>
    </row>
    <row r="70" s="1" customFormat="1" ht="19.95" customHeight="1" spans="1:13">
      <c r="A70" s="10">
        <v>36</v>
      </c>
      <c r="B70" s="11" t="s">
        <v>122</v>
      </c>
      <c r="C70" s="11" t="s">
        <v>231</v>
      </c>
      <c r="D70" s="11" t="s">
        <v>17</v>
      </c>
      <c r="E70" s="11" t="s">
        <v>232</v>
      </c>
      <c r="F70" s="11" t="s">
        <v>233</v>
      </c>
      <c r="G70" s="13" t="s">
        <v>234</v>
      </c>
      <c r="H70" s="12">
        <f t="shared" si="12"/>
        <v>64.3</v>
      </c>
      <c r="I70" s="17">
        <f t="shared" si="13"/>
        <v>42.8666666666667</v>
      </c>
      <c r="J70" s="18"/>
      <c r="K70" s="17">
        <f t="shared" si="14"/>
        <v>42.8666666666667</v>
      </c>
      <c r="L70" s="22">
        <v>36</v>
      </c>
      <c r="M70" s="20" t="s">
        <v>21</v>
      </c>
    </row>
    <row r="71" s="1" customFormat="1" ht="19.95" customHeight="1" spans="1:13">
      <c r="A71" s="10">
        <v>37</v>
      </c>
      <c r="B71" s="11" t="s">
        <v>122</v>
      </c>
      <c r="C71" s="11" t="s">
        <v>235</v>
      </c>
      <c r="D71" s="11" t="s">
        <v>17</v>
      </c>
      <c r="E71" s="11" t="s">
        <v>236</v>
      </c>
      <c r="F71" s="11" t="s">
        <v>237</v>
      </c>
      <c r="G71" s="13" t="s">
        <v>187</v>
      </c>
      <c r="H71" s="12">
        <f t="shared" si="12"/>
        <v>64.2</v>
      </c>
      <c r="I71" s="17">
        <f t="shared" si="13"/>
        <v>42.8</v>
      </c>
      <c r="J71" s="18"/>
      <c r="K71" s="17">
        <f t="shared" si="14"/>
        <v>42.8</v>
      </c>
      <c r="L71" s="22">
        <v>37</v>
      </c>
      <c r="M71" s="20" t="s">
        <v>21</v>
      </c>
    </row>
    <row r="72" s="1" customFormat="1" ht="19.95" customHeight="1" spans="1:13">
      <c r="A72" s="10">
        <v>38</v>
      </c>
      <c r="B72" s="11" t="s">
        <v>122</v>
      </c>
      <c r="C72" s="11" t="s">
        <v>238</v>
      </c>
      <c r="D72" s="11" t="s">
        <v>17</v>
      </c>
      <c r="E72" s="11" t="s">
        <v>239</v>
      </c>
      <c r="F72" s="11" t="s">
        <v>240</v>
      </c>
      <c r="G72" s="13" t="s">
        <v>241</v>
      </c>
      <c r="H72" s="12">
        <f t="shared" si="12"/>
        <v>62.8</v>
      </c>
      <c r="I72" s="17">
        <f t="shared" si="13"/>
        <v>41.8666666666667</v>
      </c>
      <c r="J72" s="18"/>
      <c r="K72" s="17">
        <f t="shared" si="14"/>
        <v>41.8666666666667</v>
      </c>
      <c r="L72" s="22">
        <v>38</v>
      </c>
      <c r="M72" s="20" t="s">
        <v>21</v>
      </c>
    </row>
    <row r="73" s="1" customFormat="1" ht="19.95" customHeight="1" spans="1:13">
      <c r="A73" s="10">
        <v>39</v>
      </c>
      <c r="B73" s="11" t="s">
        <v>122</v>
      </c>
      <c r="C73" s="11" t="s">
        <v>242</v>
      </c>
      <c r="D73" s="11" t="s">
        <v>17</v>
      </c>
      <c r="E73" s="11" t="s">
        <v>243</v>
      </c>
      <c r="F73" s="11" t="s">
        <v>244</v>
      </c>
      <c r="G73" s="13" t="s">
        <v>245</v>
      </c>
      <c r="H73" s="12">
        <f t="shared" si="12"/>
        <v>53.3</v>
      </c>
      <c r="I73" s="17">
        <f t="shared" si="13"/>
        <v>35.5333333333333</v>
      </c>
      <c r="J73" s="18"/>
      <c r="K73" s="17">
        <f t="shared" si="14"/>
        <v>35.5333333333333</v>
      </c>
      <c r="L73" s="22">
        <v>39</v>
      </c>
      <c r="M73" s="20" t="s">
        <v>21</v>
      </c>
    </row>
    <row r="74" s="1" customFormat="1" ht="19.95" customHeight="1" spans="1:13">
      <c r="A74" s="10"/>
      <c r="B74" s="11"/>
      <c r="C74" s="11"/>
      <c r="D74" s="11"/>
      <c r="E74" s="11"/>
      <c r="F74" s="11"/>
      <c r="G74" s="13"/>
      <c r="H74" s="12"/>
      <c r="I74" s="17"/>
      <c r="J74" s="18"/>
      <c r="K74" s="17"/>
      <c r="L74" s="23"/>
      <c r="M74" s="20"/>
    </row>
    <row r="75" s="2" customFormat="1" ht="19.95" customHeight="1" spans="1:13">
      <c r="A75" s="24">
        <v>1</v>
      </c>
      <c r="B75" s="25" t="s">
        <v>246</v>
      </c>
      <c r="C75" s="25" t="s">
        <v>247</v>
      </c>
      <c r="D75" s="25" t="s">
        <v>17</v>
      </c>
      <c r="E75" s="25" t="s">
        <v>248</v>
      </c>
      <c r="F75" s="25" t="s">
        <v>48</v>
      </c>
      <c r="G75" s="26" t="s">
        <v>99</v>
      </c>
      <c r="H75" s="27">
        <f>F75*0.4+G75*0.6</f>
        <v>121.4</v>
      </c>
      <c r="I75" s="28">
        <f>H75/1.5</f>
        <v>80.9333333333333</v>
      </c>
      <c r="J75" s="29"/>
      <c r="K75" s="28">
        <f>I75+J75</f>
        <v>80.9333333333333</v>
      </c>
      <c r="L75" s="30">
        <v>1</v>
      </c>
      <c r="M75" s="31" t="s">
        <v>21</v>
      </c>
    </row>
    <row r="76" s="2" customFormat="1" ht="19.95" customHeight="1" spans="1:13">
      <c r="A76" s="24">
        <v>2</v>
      </c>
      <c r="B76" s="25" t="s">
        <v>246</v>
      </c>
      <c r="C76" s="25" t="s">
        <v>249</v>
      </c>
      <c r="D76" s="25" t="s">
        <v>17</v>
      </c>
      <c r="E76" s="25" t="s">
        <v>250</v>
      </c>
      <c r="F76" s="25" t="s">
        <v>251</v>
      </c>
      <c r="G76" s="26" t="s">
        <v>252</v>
      </c>
      <c r="H76" s="27">
        <f>F76*0.4+G76*0.6</f>
        <v>115.8</v>
      </c>
      <c r="I76" s="28">
        <f>H76/1.5</f>
        <v>77.2</v>
      </c>
      <c r="J76" s="29"/>
      <c r="K76" s="28">
        <f>I76+J76</f>
        <v>77.2</v>
      </c>
      <c r="L76" s="30">
        <v>2</v>
      </c>
      <c r="M76" s="31" t="s">
        <v>21</v>
      </c>
    </row>
    <row r="77" s="2" customFormat="1" ht="19.95" customHeight="1" spans="1:13">
      <c r="A77" s="24">
        <v>3</v>
      </c>
      <c r="B77" s="25" t="s">
        <v>246</v>
      </c>
      <c r="C77" s="25" t="s">
        <v>253</v>
      </c>
      <c r="D77" s="25" t="s">
        <v>17</v>
      </c>
      <c r="E77" s="25" t="s">
        <v>254</v>
      </c>
      <c r="F77" s="25" t="s">
        <v>255</v>
      </c>
      <c r="G77" s="26" t="s">
        <v>256</v>
      </c>
      <c r="H77" s="27">
        <f>F77*0.4+G77*0.6</f>
        <v>115.3</v>
      </c>
      <c r="I77" s="28">
        <f>H77/1.5</f>
        <v>76.8666666666667</v>
      </c>
      <c r="J77" s="29"/>
      <c r="K77" s="28">
        <f>I77+J77</f>
        <v>76.8666666666667</v>
      </c>
      <c r="L77" s="30">
        <v>3</v>
      </c>
      <c r="M77" s="31" t="s">
        <v>21</v>
      </c>
    </row>
    <row r="78" s="2" customFormat="1" ht="19.95" customHeight="1" spans="1:13">
      <c r="A78" s="24">
        <v>4</v>
      </c>
      <c r="B78" s="25" t="s">
        <v>246</v>
      </c>
      <c r="C78" s="25" t="s">
        <v>257</v>
      </c>
      <c r="D78" s="25" t="s">
        <v>17</v>
      </c>
      <c r="E78" s="25" t="s">
        <v>258</v>
      </c>
      <c r="F78" s="25" t="s">
        <v>19</v>
      </c>
      <c r="G78" s="26" t="s">
        <v>35</v>
      </c>
      <c r="H78" s="27">
        <f>F78*0.4+G78*0.6</f>
        <v>106.4</v>
      </c>
      <c r="I78" s="28">
        <f>H78/1.5</f>
        <v>70.9333333333333</v>
      </c>
      <c r="J78" s="29"/>
      <c r="K78" s="28">
        <f>I78+J78</f>
        <v>70.9333333333333</v>
      </c>
      <c r="L78" s="30">
        <v>4</v>
      </c>
      <c r="M78" s="31" t="s">
        <v>21</v>
      </c>
    </row>
    <row r="79" s="2" customFormat="1" ht="19.95" customHeight="1" spans="1:13">
      <c r="A79" s="24">
        <v>5</v>
      </c>
      <c r="B79" s="25" t="s">
        <v>246</v>
      </c>
      <c r="C79" s="25" t="s">
        <v>259</v>
      </c>
      <c r="D79" s="25" t="s">
        <v>17</v>
      </c>
      <c r="E79" s="25" t="s">
        <v>260</v>
      </c>
      <c r="F79" s="25" t="s">
        <v>129</v>
      </c>
      <c r="G79" s="26" t="s">
        <v>81</v>
      </c>
      <c r="H79" s="27">
        <f>F79*0.4+G79*0.6</f>
        <v>105.4</v>
      </c>
      <c r="I79" s="28">
        <f>H79/1.5</f>
        <v>70.2666666666667</v>
      </c>
      <c r="J79" s="29"/>
      <c r="K79" s="28">
        <f>I79+J79</f>
        <v>70.2666666666667</v>
      </c>
      <c r="L79" s="30">
        <v>5</v>
      </c>
      <c r="M79" s="31" t="s">
        <v>21</v>
      </c>
    </row>
    <row r="80" s="2" customFormat="1" ht="19.95" customHeight="1" spans="1:13">
      <c r="A80" s="24">
        <v>6</v>
      </c>
      <c r="B80" s="25" t="s">
        <v>246</v>
      </c>
      <c r="C80" s="25" t="s">
        <v>261</v>
      </c>
      <c r="D80" s="25" t="s">
        <v>17</v>
      </c>
      <c r="E80" s="25" t="s">
        <v>262</v>
      </c>
      <c r="F80" s="25" t="s">
        <v>60</v>
      </c>
      <c r="G80" s="26" t="s">
        <v>102</v>
      </c>
      <c r="H80" s="27">
        <f t="shared" ref="H80:H109" si="15">F80*0.4+G80*0.6</f>
        <v>103.7</v>
      </c>
      <c r="I80" s="28">
        <f t="shared" ref="I80:I109" si="16">H80/1.5</f>
        <v>69.1333333333333</v>
      </c>
      <c r="J80" s="29"/>
      <c r="K80" s="28">
        <f t="shared" ref="K80:K109" si="17">I80+J80</f>
        <v>69.1333333333333</v>
      </c>
      <c r="L80" s="30">
        <v>6</v>
      </c>
      <c r="M80" s="31" t="s">
        <v>21</v>
      </c>
    </row>
    <row r="81" s="2" customFormat="1" ht="19.95" customHeight="1" spans="1:13">
      <c r="A81" s="24">
        <v>7</v>
      </c>
      <c r="B81" s="25" t="s">
        <v>246</v>
      </c>
      <c r="C81" s="25" t="s">
        <v>263</v>
      </c>
      <c r="D81" s="25" t="s">
        <v>17</v>
      </c>
      <c r="E81" s="25" t="s">
        <v>264</v>
      </c>
      <c r="F81" s="25" t="s">
        <v>125</v>
      </c>
      <c r="G81" s="26" t="s">
        <v>61</v>
      </c>
      <c r="H81" s="27">
        <f t="shared" si="15"/>
        <v>103.5</v>
      </c>
      <c r="I81" s="28">
        <f t="shared" si="16"/>
        <v>69</v>
      </c>
      <c r="J81" s="29"/>
      <c r="K81" s="28">
        <f t="shared" si="17"/>
        <v>69</v>
      </c>
      <c r="L81" s="30">
        <v>7</v>
      </c>
      <c r="M81" s="31" t="s">
        <v>21</v>
      </c>
    </row>
    <row r="82" s="2" customFormat="1" ht="19.95" customHeight="1" spans="1:13">
      <c r="A82" s="24">
        <v>8</v>
      </c>
      <c r="B82" s="25" t="s">
        <v>246</v>
      </c>
      <c r="C82" s="25" t="s">
        <v>265</v>
      </c>
      <c r="D82" s="25" t="s">
        <v>17</v>
      </c>
      <c r="E82" s="25" t="s">
        <v>266</v>
      </c>
      <c r="F82" s="25" t="s">
        <v>267</v>
      </c>
      <c r="G82" s="26" t="s">
        <v>268</v>
      </c>
      <c r="H82" s="27">
        <f t="shared" si="15"/>
        <v>101</v>
      </c>
      <c r="I82" s="28">
        <f t="shared" si="16"/>
        <v>67.3333333333333</v>
      </c>
      <c r="J82" s="29"/>
      <c r="K82" s="28">
        <f t="shared" si="17"/>
        <v>67.3333333333333</v>
      </c>
      <c r="L82" s="30">
        <v>8</v>
      </c>
      <c r="M82" s="31" t="s">
        <v>21</v>
      </c>
    </row>
    <row r="83" s="2" customFormat="1" ht="19.95" customHeight="1" spans="1:13">
      <c r="A83" s="24">
        <v>9</v>
      </c>
      <c r="B83" s="25" t="s">
        <v>246</v>
      </c>
      <c r="C83" s="25" t="s">
        <v>269</v>
      </c>
      <c r="D83" s="25" t="s">
        <v>17</v>
      </c>
      <c r="E83" s="25" t="s">
        <v>270</v>
      </c>
      <c r="F83" s="25" t="s">
        <v>94</v>
      </c>
      <c r="G83" s="26" t="s">
        <v>129</v>
      </c>
      <c r="H83" s="27">
        <f t="shared" si="15"/>
        <v>100.9</v>
      </c>
      <c r="I83" s="28">
        <f t="shared" si="16"/>
        <v>67.2666666666667</v>
      </c>
      <c r="J83" s="29"/>
      <c r="K83" s="28">
        <f t="shared" si="17"/>
        <v>67.2666666666667</v>
      </c>
      <c r="L83" s="30">
        <v>9</v>
      </c>
      <c r="M83" s="31" t="s">
        <v>21</v>
      </c>
    </row>
    <row r="84" s="2" customFormat="1" ht="19.95" customHeight="1" spans="1:13">
      <c r="A84" s="24">
        <v>10</v>
      </c>
      <c r="B84" s="25" t="s">
        <v>246</v>
      </c>
      <c r="C84" s="25" t="s">
        <v>271</v>
      </c>
      <c r="D84" s="25" t="s">
        <v>17</v>
      </c>
      <c r="E84" s="25" t="s">
        <v>272</v>
      </c>
      <c r="F84" s="25" t="s">
        <v>36</v>
      </c>
      <c r="G84" s="26" t="s">
        <v>35</v>
      </c>
      <c r="H84" s="27">
        <f t="shared" si="15"/>
        <v>99.2</v>
      </c>
      <c r="I84" s="28">
        <f t="shared" si="16"/>
        <v>66.1333333333333</v>
      </c>
      <c r="J84" s="29"/>
      <c r="K84" s="28">
        <f t="shared" si="17"/>
        <v>66.1333333333333</v>
      </c>
      <c r="L84" s="30">
        <v>10</v>
      </c>
      <c r="M84" s="31" t="s">
        <v>21</v>
      </c>
    </row>
    <row r="85" s="2" customFormat="1" ht="19.95" customHeight="1" spans="1:13">
      <c r="A85" s="24">
        <v>11</v>
      </c>
      <c r="B85" s="25" t="s">
        <v>246</v>
      </c>
      <c r="C85" s="25" t="s">
        <v>273</v>
      </c>
      <c r="D85" s="25" t="s">
        <v>17</v>
      </c>
      <c r="E85" s="25" t="s">
        <v>274</v>
      </c>
      <c r="F85" s="25" t="s">
        <v>29</v>
      </c>
      <c r="G85" s="26" t="s">
        <v>275</v>
      </c>
      <c r="H85" s="27">
        <f t="shared" si="15"/>
        <v>96.9</v>
      </c>
      <c r="I85" s="28">
        <f t="shared" si="16"/>
        <v>64.6</v>
      </c>
      <c r="J85" s="29"/>
      <c r="K85" s="28">
        <f t="shared" si="17"/>
        <v>64.6</v>
      </c>
      <c r="L85" s="30">
        <v>11</v>
      </c>
      <c r="M85" s="31" t="s">
        <v>21</v>
      </c>
    </row>
    <row r="86" s="2" customFormat="1" ht="19.95" customHeight="1" spans="1:13">
      <c r="A86" s="24">
        <v>12</v>
      </c>
      <c r="B86" s="25" t="s">
        <v>246</v>
      </c>
      <c r="C86" s="25" t="s">
        <v>276</v>
      </c>
      <c r="D86" s="25" t="s">
        <v>17</v>
      </c>
      <c r="E86" s="25" t="s">
        <v>277</v>
      </c>
      <c r="F86" s="25" t="s">
        <v>278</v>
      </c>
      <c r="G86" s="26" t="s">
        <v>20</v>
      </c>
      <c r="H86" s="27">
        <f t="shared" si="15"/>
        <v>96</v>
      </c>
      <c r="I86" s="28">
        <f t="shared" si="16"/>
        <v>64</v>
      </c>
      <c r="J86" s="29"/>
      <c r="K86" s="28">
        <f t="shared" si="17"/>
        <v>64</v>
      </c>
      <c r="L86" s="30">
        <v>12</v>
      </c>
      <c r="M86" s="31" t="s">
        <v>21</v>
      </c>
    </row>
    <row r="87" s="2" customFormat="1" ht="19.95" customHeight="1" spans="1:13">
      <c r="A87" s="24">
        <v>13</v>
      </c>
      <c r="B87" s="25" t="s">
        <v>246</v>
      </c>
      <c r="C87" s="25" t="s">
        <v>279</v>
      </c>
      <c r="D87" s="25" t="s">
        <v>17</v>
      </c>
      <c r="E87" s="25" t="s">
        <v>280</v>
      </c>
      <c r="F87" s="25" t="s">
        <v>32</v>
      </c>
      <c r="G87" s="26" t="s">
        <v>144</v>
      </c>
      <c r="H87" s="27">
        <f t="shared" si="15"/>
        <v>95</v>
      </c>
      <c r="I87" s="28">
        <f t="shared" si="16"/>
        <v>63.3333333333333</v>
      </c>
      <c r="J87" s="29"/>
      <c r="K87" s="28">
        <f t="shared" si="17"/>
        <v>63.3333333333333</v>
      </c>
      <c r="L87" s="30">
        <v>13</v>
      </c>
      <c r="M87" s="31" t="s">
        <v>21</v>
      </c>
    </row>
    <row r="88" s="2" customFormat="1" ht="19.95" customHeight="1" spans="1:13">
      <c r="A88" s="24">
        <v>14</v>
      </c>
      <c r="B88" s="25" t="s">
        <v>246</v>
      </c>
      <c r="C88" s="25" t="s">
        <v>281</v>
      </c>
      <c r="D88" s="25" t="s">
        <v>17</v>
      </c>
      <c r="E88" s="25" t="s">
        <v>282</v>
      </c>
      <c r="F88" s="25" t="s">
        <v>283</v>
      </c>
      <c r="G88" s="26" t="s">
        <v>284</v>
      </c>
      <c r="H88" s="27">
        <f t="shared" si="15"/>
        <v>94.4</v>
      </c>
      <c r="I88" s="28">
        <f t="shared" si="16"/>
        <v>62.9333333333333</v>
      </c>
      <c r="J88" s="29"/>
      <c r="K88" s="28">
        <f t="shared" si="17"/>
        <v>62.9333333333333</v>
      </c>
      <c r="L88" s="30">
        <v>14</v>
      </c>
      <c r="M88" s="31" t="s">
        <v>21</v>
      </c>
    </row>
    <row r="89" s="2" customFormat="1" ht="19.95" customHeight="1" spans="1:13">
      <c r="A89" s="24">
        <v>15</v>
      </c>
      <c r="B89" s="25" t="s">
        <v>246</v>
      </c>
      <c r="C89" s="25" t="s">
        <v>285</v>
      </c>
      <c r="D89" s="25" t="s">
        <v>17</v>
      </c>
      <c r="E89" s="25" t="s">
        <v>286</v>
      </c>
      <c r="F89" s="25" t="s">
        <v>29</v>
      </c>
      <c r="G89" s="26" t="s">
        <v>52</v>
      </c>
      <c r="H89" s="27">
        <f t="shared" si="15"/>
        <v>93.6</v>
      </c>
      <c r="I89" s="28">
        <f t="shared" si="16"/>
        <v>62.4</v>
      </c>
      <c r="J89" s="29"/>
      <c r="K89" s="28">
        <f t="shared" si="17"/>
        <v>62.4</v>
      </c>
      <c r="L89" s="30">
        <v>15</v>
      </c>
      <c r="M89" s="31" t="s">
        <v>21</v>
      </c>
    </row>
    <row r="90" s="2" customFormat="1" ht="19.95" customHeight="1" spans="1:13">
      <c r="A90" s="24">
        <v>16</v>
      </c>
      <c r="B90" s="25" t="s">
        <v>246</v>
      </c>
      <c r="C90" s="25" t="s">
        <v>287</v>
      </c>
      <c r="D90" s="25" t="s">
        <v>17</v>
      </c>
      <c r="E90" s="25" t="s">
        <v>288</v>
      </c>
      <c r="F90" s="25" t="s">
        <v>275</v>
      </c>
      <c r="G90" s="26" t="s">
        <v>289</v>
      </c>
      <c r="H90" s="27">
        <f t="shared" si="15"/>
        <v>92.2</v>
      </c>
      <c r="I90" s="28">
        <f t="shared" si="16"/>
        <v>61.4666666666667</v>
      </c>
      <c r="J90" s="29"/>
      <c r="K90" s="28">
        <f t="shared" si="17"/>
        <v>61.4666666666667</v>
      </c>
      <c r="L90" s="30">
        <v>16</v>
      </c>
      <c r="M90" s="31" t="s">
        <v>21</v>
      </c>
    </row>
    <row r="91" s="2" customFormat="1" ht="19.95" customHeight="1" spans="1:13">
      <c r="A91" s="24">
        <v>17</v>
      </c>
      <c r="B91" s="25" t="s">
        <v>246</v>
      </c>
      <c r="C91" s="25" t="s">
        <v>290</v>
      </c>
      <c r="D91" s="25" t="s">
        <v>17</v>
      </c>
      <c r="E91" s="25" t="s">
        <v>291</v>
      </c>
      <c r="F91" s="25" t="s">
        <v>82</v>
      </c>
      <c r="G91" s="26" t="s">
        <v>292</v>
      </c>
      <c r="H91" s="27">
        <f t="shared" si="15"/>
        <v>89.9</v>
      </c>
      <c r="I91" s="28">
        <f t="shared" si="16"/>
        <v>59.9333333333333</v>
      </c>
      <c r="J91" s="29"/>
      <c r="K91" s="28">
        <f t="shared" si="17"/>
        <v>59.9333333333333</v>
      </c>
      <c r="L91" s="30">
        <v>17</v>
      </c>
      <c r="M91" s="31" t="s">
        <v>21</v>
      </c>
    </row>
    <row r="92" s="2" customFormat="1" ht="19.95" customHeight="1" spans="1:13">
      <c r="A92" s="24">
        <v>18</v>
      </c>
      <c r="B92" s="25" t="s">
        <v>246</v>
      </c>
      <c r="C92" s="25" t="s">
        <v>293</v>
      </c>
      <c r="D92" s="25" t="s">
        <v>17</v>
      </c>
      <c r="E92" s="25" t="s">
        <v>294</v>
      </c>
      <c r="F92" s="25" t="s">
        <v>20</v>
      </c>
      <c r="G92" s="26" t="s">
        <v>198</v>
      </c>
      <c r="H92" s="27">
        <f t="shared" si="15"/>
        <v>89.2</v>
      </c>
      <c r="I92" s="28">
        <f t="shared" si="16"/>
        <v>59.4666666666667</v>
      </c>
      <c r="J92" s="29"/>
      <c r="K92" s="28">
        <f t="shared" si="17"/>
        <v>59.4666666666667</v>
      </c>
      <c r="L92" s="30">
        <v>18</v>
      </c>
      <c r="M92" s="31" t="s">
        <v>21</v>
      </c>
    </row>
    <row r="93" s="2" customFormat="1" ht="19.95" customHeight="1" spans="1:13">
      <c r="A93" s="24">
        <v>19</v>
      </c>
      <c r="B93" s="25" t="s">
        <v>246</v>
      </c>
      <c r="C93" s="25" t="s">
        <v>295</v>
      </c>
      <c r="D93" s="25" t="s">
        <v>17</v>
      </c>
      <c r="E93" s="25" t="s">
        <v>296</v>
      </c>
      <c r="F93" s="25" t="s">
        <v>198</v>
      </c>
      <c r="G93" s="26" t="s">
        <v>36</v>
      </c>
      <c r="H93" s="27">
        <f t="shared" si="15"/>
        <v>89</v>
      </c>
      <c r="I93" s="28">
        <f t="shared" si="16"/>
        <v>59.3333333333333</v>
      </c>
      <c r="J93" s="29"/>
      <c r="K93" s="28">
        <f t="shared" si="17"/>
        <v>59.3333333333333</v>
      </c>
      <c r="L93" s="30">
        <v>19</v>
      </c>
      <c r="M93" s="31" t="s">
        <v>21</v>
      </c>
    </row>
    <row r="94" s="2" customFormat="1" ht="19.95" customHeight="1" spans="1:13">
      <c r="A94" s="24">
        <v>20</v>
      </c>
      <c r="B94" s="25" t="s">
        <v>246</v>
      </c>
      <c r="C94" s="25" t="s">
        <v>297</v>
      </c>
      <c r="D94" s="25" t="s">
        <v>17</v>
      </c>
      <c r="E94" s="25" t="s">
        <v>298</v>
      </c>
      <c r="F94" s="25" t="s">
        <v>201</v>
      </c>
      <c r="G94" s="26" t="s">
        <v>129</v>
      </c>
      <c r="H94" s="27">
        <f t="shared" si="15"/>
        <v>88.5</v>
      </c>
      <c r="I94" s="28">
        <f t="shared" si="16"/>
        <v>59</v>
      </c>
      <c r="J94" s="29"/>
      <c r="K94" s="28">
        <f t="shared" si="17"/>
        <v>59</v>
      </c>
      <c r="L94" s="30">
        <v>20</v>
      </c>
      <c r="M94" s="31" t="s">
        <v>21</v>
      </c>
    </row>
    <row r="95" s="2" customFormat="1" ht="19.95" customHeight="1" spans="1:13">
      <c r="A95" s="24">
        <v>21</v>
      </c>
      <c r="B95" s="25" t="s">
        <v>246</v>
      </c>
      <c r="C95" s="25" t="s">
        <v>299</v>
      </c>
      <c r="D95" s="25" t="s">
        <v>17</v>
      </c>
      <c r="E95" s="25" t="s">
        <v>300</v>
      </c>
      <c r="F95" s="25" t="s">
        <v>301</v>
      </c>
      <c r="G95" s="26" t="s">
        <v>90</v>
      </c>
      <c r="H95" s="27">
        <f t="shared" si="15"/>
        <v>87.4</v>
      </c>
      <c r="I95" s="28">
        <f t="shared" si="16"/>
        <v>58.2666666666667</v>
      </c>
      <c r="J95" s="29"/>
      <c r="K95" s="28">
        <f t="shared" si="17"/>
        <v>58.2666666666667</v>
      </c>
      <c r="L95" s="30">
        <v>21</v>
      </c>
      <c r="M95" s="31" t="s">
        <v>21</v>
      </c>
    </row>
    <row r="96" s="2" customFormat="1" ht="19.95" customHeight="1" spans="1:13">
      <c r="A96" s="24">
        <v>22</v>
      </c>
      <c r="B96" s="25" t="s">
        <v>246</v>
      </c>
      <c r="C96" s="25" t="s">
        <v>302</v>
      </c>
      <c r="D96" s="25" t="s">
        <v>17</v>
      </c>
      <c r="E96" s="25" t="s">
        <v>303</v>
      </c>
      <c r="F96" s="25" t="s">
        <v>304</v>
      </c>
      <c r="G96" s="26" t="s">
        <v>66</v>
      </c>
      <c r="H96" s="27">
        <f t="shared" si="15"/>
        <v>85.7</v>
      </c>
      <c r="I96" s="28">
        <f t="shared" si="16"/>
        <v>57.1333333333333</v>
      </c>
      <c r="J96" s="29"/>
      <c r="K96" s="28">
        <f t="shared" si="17"/>
        <v>57.1333333333333</v>
      </c>
      <c r="L96" s="30">
        <v>22</v>
      </c>
      <c r="M96" s="31" t="s">
        <v>21</v>
      </c>
    </row>
    <row r="97" s="2" customFormat="1" ht="19.95" customHeight="1" spans="1:13">
      <c r="A97" s="24">
        <v>23</v>
      </c>
      <c r="B97" s="25" t="s">
        <v>246</v>
      </c>
      <c r="C97" s="25" t="s">
        <v>305</v>
      </c>
      <c r="D97" s="25" t="s">
        <v>17</v>
      </c>
      <c r="E97" s="25" t="s">
        <v>306</v>
      </c>
      <c r="F97" s="25" t="s">
        <v>112</v>
      </c>
      <c r="G97" s="26" t="s">
        <v>149</v>
      </c>
      <c r="H97" s="27">
        <f t="shared" si="15"/>
        <v>83.4</v>
      </c>
      <c r="I97" s="28">
        <f t="shared" si="16"/>
        <v>55.6</v>
      </c>
      <c r="J97" s="29"/>
      <c r="K97" s="28">
        <f t="shared" si="17"/>
        <v>55.6</v>
      </c>
      <c r="L97" s="30">
        <v>23</v>
      </c>
      <c r="M97" s="31" t="s">
        <v>21</v>
      </c>
    </row>
    <row r="98" s="2" customFormat="1" ht="19.95" customHeight="1" spans="1:13">
      <c r="A98" s="24">
        <v>24</v>
      </c>
      <c r="B98" s="25" t="s">
        <v>246</v>
      </c>
      <c r="C98" s="25" t="s">
        <v>307</v>
      </c>
      <c r="D98" s="25" t="s">
        <v>17</v>
      </c>
      <c r="E98" s="25" t="s">
        <v>308</v>
      </c>
      <c r="F98" s="25" t="s">
        <v>309</v>
      </c>
      <c r="G98" s="26" t="s">
        <v>194</v>
      </c>
      <c r="H98" s="27">
        <f t="shared" si="15"/>
        <v>76.3</v>
      </c>
      <c r="I98" s="28">
        <f t="shared" si="16"/>
        <v>50.8666666666667</v>
      </c>
      <c r="J98" s="29"/>
      <c r="K98" s="28">
        <f t="shared" si="17"/>
        <v>50.8666666666667</v>
      </c>
      <c r="L98" s="30">
        <v>24</v>
      </c>
      <c r="M98" s="31" t="s">
        <v>21</v>
      </c>
    </row>
    <row r="99" s="2" customFormat="1" ht="19.95" customHeight="1" spans="1:13">
      <c r="A99" s="24">
        <v>25</v>
      </c>
      <c r="B99" s="25" t="s">
        <v>246</v>
      </c>
      <c r="C99" s="25" t="s">
        <v>310</v>
      </c>
      <c r="D99" s="25" t="s">
        <v>17</v>
      </c>
      <c r="E99" s="25" t="s">
        <v>311</v>
      </c>
      <c r="F99" s="25" t="s">
        <v>312</v>
      </c>
      <c r="G99" s="26" t="s">
        <v>313</v>
      </c>
      <c r="H99" s="27">
        <f t="shared" si="15"/>
        <v>75.5</v>
      </c>
      <c r="I99" s="28">
        <f t="shared" si="16"/>
        <v>50.3333333333333</v>
      </c>
      <c r="J99" s="29"/>
      <c r="K99" s="28">
        <f t="shared" si="17"/>
        <v>50.3333333333333</v>
      </c>
      <c r="L99" s="30">
        <v>25</v>
      </c>
      <c r="M99" s="31" t="s">
        <v>21</v>
      </c>
    </row>
    <row r="100" s="2" customFormat="1" ht="19.95" customHeight="1" spans="1:13">
      <c r="A100" s="24">
        <v>26</v>
      </c>
      <c r="B100" s="25" t="s">
        <v>246</v>
      </c>
      <c r="C100" s="25" t="s">
        <v>314</v>
      </c>
      <c r="D100" s="25" t="s">
        <v>17</v>
      </c>
      <c r="E100" s="25" t="s">
        <v>315</v>
      </c>
      <c r="F100" s="25" t="s">
        <v>316</v>
      </c>
      <c r="G100" s="26" t="s">
        <v>157</v>
      </c>
      <c r="H100" s="27">
        <f t="shared" si="15"/>
        <v>72.4</v>
      </c>
      <c r="I100" s="28">
        <f t="shared" si="16"/>
        <v>48.2666666666667</v>
      </c>
      <c r="J100" s="29"/>
      <c r="K100" s="28">
        <f t="shared" si="17"/>
        <v>48.2666666666667</v>
      </c>
      <c r="L100" s="30">
        <v>26</v>
      </c>
      <c r="M100" s="31" t="s">
        <v>21</v>
      </c>
    </row>
    <row r="101" s="2" customFormat="1" ht="19.95" customHeight="1" spans="1:13">
      <c r="A101" s="24">
        <v>27</v>
      </c>
      <c r="B101" s="25" t="s">
        <v>246</v>
      </c>
      <c r="C101" s="25" t="s">
        <v>317</v>
      </c>
      <c r="D101" s="25" t="s">
        <v>17</v>
      </c>
      <c r="E101" s="25" t="s">
        <v>318</v>
      </c>
      <c r="F101" s="25" t="s">
        <v>60</v>
      </c>
      <c r="G101" s="26" t="s">
        <v>77</v>
      </c>
      <c r="H101" s="27">
        <f t="shared" si="15"/>
        <v>71.6</v>
      </c>
      <c r="I101" s="28">
        <f t="shared" si="16"/>
        <v>47.7333333333333</v>
      </c>
      <c r="J101" s="29"/>
      <c r="K101" s="28">
        <f t="shared" si="17"/>
        <v>47.7333333333333</v>
      </c>
      <c r="L101" s="30">
        <v>27</v>
      </c>
      <c r="M101" s="31" t="s">
        <v>21</v>
      </c>
    </row>
    <row r="102" s="2" customFormat="1" ht="19.95" customHeight="1" spans="1:13">
      <c r="A102" s="24">
        <v>28</v>
      </c>
      <c r="B102" s="25" t="s">
        <v>246</v>
      </c>
      <c r="C102" s="25" t="s">
        <v>319</v>
      </c>
      <c r="D102" s="25" t="s">
        <v>63</v>
      </c>
      <c r="E102" s="25" t="s">
        <v>320</v>
      </c>
      <c r="F102" s="25" t="s">
        <v>191</v>
      </c>
      <c r="G102" s="26" t="s">
        <v>230</v>
      </c>
      <c r="H102" s="27">
        <f t="shared" si="15"/>
        <v>70.5</v>
      </c>
      <c r="I102" s="28">
        <f t="shared" si="16"/>
        <v>47</v>
      </c>
      <c r="J102" s="29"/>
      <c r="K102" s="28">
        <f t="shared" si="17"/>
        <v>47</v>
      </c>
      <c r="L102" s="30">
        <v>28</v>
      </c>
      <c r="M102" s="31" t="s">
        <v>21</v>
      </c>
    </row>
    <row r="103" s="2" customFormat="1" ht="19.95" customHeight="1" spans="1:13">
      <c r="A103" s="24">
        <v>29</v>
      </c>
      <c r="B103" s="25" t="s">
        <v>246</v>
      </c>
      <c r="C103" s="25" t="s">
        <v>321</v>
      </c>
      <c r="D103" s="25" t="s">
        <v>17</v>
      </c>
      <c r="E103" s="25" t="s">
        <v>322</v>
      </c>
      <c r="F103" s="25" t="s">
        <v>109</v>
      </c>
      <c r="G103" s="26" t="s">
        <v>187</v>
      </c>
      <c r="H103" s="27">
        <f t="shared" si="15"/>
        <v>70</v>
      </c>
      <c r="I103" s="28">
        <f t="shared" si="16"/>
        <v>46.6666666666667</v>
      </c>
      <c r="J103" s="29"/>
      <c r="K103" s="28">
        <f t="shared" si="17"/>
        <v>46.6666666666667</v>
      </c>
      <c r="L103" s="30">
        <v>29</v>
      </c>
      <c r="M103" s="31" t="s">
        <v>21</v>
      </c>
    </row>
    <row r="104" s="2" customFormat="1" ht="19.95" customHeight="1" spans="1:13">
      <c r="A104" s="24">
        <v>30</v>
      </c>
      <c r="B104" s="25" t="s">
        <v>246</v>
      </c>
      <c r="C104" s="25" t="s">
        <v>323</v>
      </c>
      <c r="D104" s="25" t="s">
        <v>17</v>
      </c>
      <c r="E104" s="25" t="s">
        <v>324</v>
      </c>
      <c r="F104" s="25" t="s">
        <v>163</v>
      </c>
      <c r="G104" s="26" t="s">
        <v>325</v>
      </c>
      <c r="H104" s="27">
        <f t="shared" si="15"/>
        <v>69.1</v>
      </c>
      <c r="I104" s="28">
        <f t="shared" si="16"/>
        <v>46.0666666666667</v>
      </c>
      <c r="J104" s="29"/>
      <c r="K104" s="28">
        <f t="shared" si="17"/>
        <v>46.0666666666667</v>
      </c>
      <c r="L104" s="30">
        <v>30</v>
      </c>
      <c r="M104" s="31" t="s">
        <v>21</v>
      </c>
    </row>
    <row r="105" s="2" customFormat="1" ht="19.95" customHeight="1" spans="1:13">
      <c r="A105" s="24">
        <v>31</v>
      </c>
      <c r="B105" s="25" t="s">
        <v>246</v>
      </c>
      <c r="C105" s="25" t="s">
        <v>326</v>
      </c>
      <c r="D105" s="25" t="s">
        <v>17</v>
      </c>
      <c r="E105" s="25" t="s">
        <v>327</v>
      </c>
      <c r="F105" s="25" t="s">
        <v>328</v>
      </c>
      <c r="G105" s="26" t="s">
        <v>329</v>
      </c>
      <c r="H105" s="27">
        <f t="shared" si="15"/>
        <v>69</v>
      </c>
      <c r="I105" s="28">
        <f t="shared" si="16"/>
        <v>46</v>
      </c>
      <c r="J105" s="29"/>
      <c r="K105" s="28">
        <f t="shared" si="17"/>
        <v>46</v>
      </c>
      <c r="L105" s="30">
        <v>31</v>
      </c>
      <c r="M105" s="31" t="s">
        <v>21</v>
      </c>
    </row>
    <row r="106" s="2" customFormat="1" ht="19.95" customHeight="1" spans="1:13">
      <c r="A106" s="24">
        <v>32</v>
      </c>
      <c r="B106" s="25" t="s">
        <v>246</v>
      </c>
      <c r="C106" s="25" t="s">
        <v>330</v>
      </c>
      <c r="D106" s="25" t="s">
        <v>17</v>
      </c>
      <c r="E106" s="25" t="s">
        <v>331</v>
      </c>
      <c r="F106" s="25" t="s">
        <v>240</v>
      </c>
      <c r="G106" s="26" t="s">
        <v>332</v>
      </c>
      <c r="H106" s="27">
        <f t="shared" si="15"/>
        <v>65.8</v>
      </c>
      <c r="I106" s="28">
        <f t="shared" si="16"/>
        <v>43.8666666666667</v>
      </c>
      <c r="J106" s="29"/>
      <c r="K106" s="28">
        <f t="shared" si="17"/>
        <v>43.8666666666667</v>
      </c>
      <c r="L106" s="30">
        <v>32</v>
      </c>
      <c r="M106" s="31" t="s">
        <v>21</v>
      </c>
    </row>
    <row r="107" s="2" customFormat="1" ht="19.95" customHeight="1" spans="1:13">
      <c r="A107" s="24">
        <v>33</v>
      </c>
      <c r="B107" s="25" t="s">
        <v>246</v>
      </c>
      <c r="C107" s="25" t="s">
        <v>333</v>
      </c>
      <c r="D107" s="25" t="s">
        <v>17</v>
      </c>
      <c r="E107" s="25" t="s">
        <v>334</v>
      </c>
      <c r="F107" s="25" t="s">
        <v>121</v>
      </c>
      <c r="G107" s="26" t="s">
        <v>335</v>
      </c>
      <c r="H107" s="27">
        <f t="shared" si="15"/>
        <v>64.9</v>
      </c>
      <c r="I107" s="28">
        <f t="shared" si="16"/>
        <v>43.2666666666667</v>
      </c>
      <c r="J107" s="29"/>
      <c r="K107" s="28">
        <f t="shared" si="17"/>
        <v>43.2666666666667</v>
      </c>
      <c r="L107" s="30">
        <v>33</v>
      </c>
      <c r="M107" s="31" t="s">
        <v>21</v>
      </c>
    </row>
    <row r="108" s="2" customFormat="1" ht="19.95" customHeight="1" spans="1:13">
      <c r="A108" s="24">
        <v>34</v>
      </c>
      <c r="B108" s="25" t="s">
        <v>246</v>
      </c>
      <c r="C108" s="25" t="s">
        <v>336</v>
      </c>
      <c r="D108" s="25" t="s">
        <v>63</v>
      </c>
      <c r="E108" s="25" t="s">
        <v>337</v>
      </c>
      <c r="F108" s="25" t="s">
        <v>338</v>
      </c>
      <c r="G108" s="26" t="s">
        <v>339</v>
      </c>
      <c r="H108" s="27">
        <f t="shared" si="15"/>
        <v>55.4</v>
      </c>
      <c r="I108" s="28">
        <f t="shared" si="16"/>
        <v>36.9333333333333</v>
      </c>
      <c r="J108" s="29"/>
      <c r="K108" s="28">
        <f t="shared" si="17"/>
        <v>36.9333333333333</v>
      </c>
      <c r="L108" s="30">
        <v>34</v>
      </c>
      <c r="M108" s="31"/>
    </row>
    <row r="109" s="1" customFormat="1" ht="19.95" customHeight="1" spans="1:13">
      <c r="A109" s="10"/>
      <c r="B109" s="11"/>
      <c r="C109" s="11"/>
      <c r="D109" s="11"/>
      <c r="E109" s="11"/>
      <c r="F109" s="11"/>
      <c r="G109" s="13"/>
      <c r="H109" s="12"/>
      <c r="I109" s="17"/>
      <c r="J109" s="18"/>
      <c r="K109" s="17"/>
      <c r="L109" s="32"/>
      <c r="M109" s="20"/>
    </row>
    <row r="110" s="1" customFormat="1" ht="19.95" customHeight="1" spans="1:13">
      <c r="A110" s="10">
        <v>1</v>
      </c>
      <c r="B110" s="11" t="s">
        <v>340</v>
      </c>
      <c r="C110" s="11" t="s">
        <v>341</v>
      </c>
      <c r="D110" s="11" t="s">
        <v>17</v>
      </c>
      <c r="E110" s="11" t="s">
        <v>342</v>
      </c>
      <c r="F110" s="11" t="s">
        <v>343</v>
      </c>
      <c r="G110" s="13" t="s">
        <v>70</v>
      </c>
      <c r="H110" s="12">
        <f t="shared" ref="H110:H162" si="18">F110*0.4+G110*0.6</f>
        <v>110.7</v>
      </c>
      <c r="I110" s="17">
        <f t="shared" ref="I110:I162" si="19">H110/1.5</f>
        <v>73.8</v>
      </c>
      <c r="J110" s="18"/>
      <c r="K110" s="17">
        <f t="shared" ref="K110:K162" si="20">I110+J110</f>
        <v>73.8</v>
      </c>
      <c r="L110" s="22">
        <v>1</v>
      </c>
      <c r="M110" s="20" t="s">
        <v>21</v>
      </c>
    </row>
    <row r="111" s="1" customFormat="1" ht="19.95" customHeight="1" spans="1:13">
      <c r="A111" s="10">
        <v>2</v>
      </c>
      <c r="B111" s="11" t="s">
        <v>340</v>
      </c>
      <c r="C111" s="11" t="s">
        <v>344</v>
      </c>
      <c r="D111" s="11" t="s">
        <v>17</v>
      </c>
      <c r="E111" s="11" t="s">
        <v>345</v>
      </c>
      <c r="F111" s="11" t="s">
        <v>125</v>
      </c>
      <c r="G111" s="13" t="s">
        <v>346</v>
      </c>
      <c r="H111" s="12">
        <f t="shared" si="18"/>
        <v>103.8</v>
      </c>
      <c r="I111" s="17">
        <f t="shared" si="19"/>
        <v>69.2</v>
      </c>
      <c r="J111" s="18"/>
      <c r="K111" s="17">
        <f t="shared" si="20"/>
        <v>69.2</v>
      </c>
      <c r="L111" s="22">
        <v>2</v>
      </c>
      <c r="M111" s="20" t="s">
        <v>21</v>
      </c>
    </row>
    <row r="112" s="1" customFormat="1" ht="19.95" customHeight="1" spans="1:13">
      <c r="A112" s="10">
        <v>3</v>
      </c>
      <c r="B112" s="11" t="s">
        <v>340</v>
      </c>
      <c r="C112" s="11" t="s">
        <v>347</v>
      </c>
      <c r="D112" s="11" t="s">
        <v>17</v>
      </c>
      <c r="E112" s="11" t="s">
        <v>348</v>
      </c>
      <c r="F112" s="11" t="s">
        <v>349</v>
      </c>
      <c r="G112" s="13" t="s">
        <v>52</v>
      </c>
      <c r="H112" s="12">
        <f t="shared" si="18"/>
        <v>103.6</v>
      </c>
      <c r="I112" s="17">
        <f t="shared" si="19"/>
        <v>69.0666666666667</v>
      </c>
      <c r="J112" s="18"/>
      <c r="K112" s="17">
        <f t="shared" si="20"/>
        <v>69.0666666666667</v>
      </c>
      <c r="L112" s="22">
        <v>3</v>
      </c>
      <c r="M112" s="20" t="s">
        <v>21</v>
      </c>
    </row>
    <row r="113" s="1" customFormat="1" ht="19.95" customHeight="1" spans="1:13">
      <c r="A113" s="10">
        <v>4</v>
      </c>
      <c r="B113" s="11" t="s">
        <v>340</v>
      </c>
      <c r="C113" s="11" t="s">
        <v>350</v>
      </c>
      <c r="D113" s="11" t="s">
        <v>17</v>
      </c>
      <c r="E113" s="11" t="s">
        <v>351</v>
      </c>
      <c r="F113" s="11" t="s">
        <v>255</v>
      </c>
      <c r="G113" s="13" t="s">
        <v>144</v>
      </c>
      <c r="H113" s="12">
        <f t="shared" si="18"/>
        <v>103</v>
      </c>
      <c r="I113" s="17">
        <f t="shared" si="19"/>
        <v>68.6666666666667</v>
      </c>
      <c r="J113" s="18"/>
      <c r="K113" s="17">
        <f t="shared" si="20"/>
        <v>68.6666666666667</v>
      </c>
      <c r="L113" s="22">
        <v>4</v>
      </c>
      <c r="M113" s="20" t="s">
        <v>21</v>
      </c>
    </row>
    <row r="114" s="1" customFormat="1" ht="19.95" customHeight="1" spans="1:13">
      <c r="A114" s="10">
        <v>5</v>
      </c>
      <c r="B114" s="11" t="s">
        <v>340</v>
      </c>
      <c r="C114" s="11" t="s">
        <v>352</v>
      </c>
      <c r="D114" s="11" t="s">
        <v>17</v>
      </c>
      <c r="E114" s="11" t="s">
        <v>353</v>
      </c>
      <c r="F114" s="11" t="s">
        <v>354</v>
      </c>
      <c r="G114" s="13" t="s">
        <v>65</v>
      </c>
      <c r="H114" s="12">
        <f t="shared" si="18"/>
        <v>102.1</v>
      </c>
      <c r="I114" s="17">
        <f t="shared" si="19"/>
        <v>68.0666666666667</v>
      </c>
      <c r="J114" s="18"/>
      <c r="K114" s="17">
        <f t="shared" si="20"/>
        <v>68.0666666666667</v>
      </c>
      <c r="L114" s="22">
        <v>5</v>
      </c>
      <c r="M114" s="20" t="s">
        <v>21</v>
      </c>
    </row>
    <row r="115" s="1" customFormat="1" ht="19.95" customHeight="1" spans="1:13">
      <c r="A115" s="10">
        <v>6</v>
      </c>
      <c r="B115" s="11" t="s">
        <v>340</v>
      </c>
      <c r="C115" s="11" t="s">
        <v>355</v>
      </c>
      <c r="D115" s="11" t="s">
        <v>17</v>
      </c>
      <c r="E115" s="11" t="s">
        <v>356</v>
      </c>
      <c r="F115" s="11" t="s">
        <v>134</v>
      </c>
      <c r="G115" s="13" t="s">
        <v>144</v>
      </c>
      <c r="H115" s="12">
        <f t="shared" si="18"/>
        <v>102</v>
      </c>
      <c r="I115" s="17">
        <f t="shared" si="19"/>
        <v>68</v>
      </c>
      <c r="J115" s="18"/>
      <c r="K115" s="17">
        <f t="shared" si="20"/>
        <v>68</v>
      </c>
      <c r="L115" s="22">
        <v>6</v>
      </c>
      <c r="M115" s="20" t="s">
        <v>21</v>
      </c>
    </row>
    <row r="116" s="1" customFormat="1" ht="19.95" customHeight="1" spans="1:13">
      <c r="A116" s="10">
        <v>7</v>
      </c>
      <c r="B116" s="11" t="s">
        <v>340</v>
      </c>
      <c r="C116" s="11" t="s">
        <v>357</v>
      </c>
      <c r="D116" s="11" t="s">
        <v>17</v>
      </c>
      <c r="E116" s="11" t="s">
        <v>358</v>
      </c>
      <c r="F116" s="11" t="s">
        <v>113</v>
      </c>
      <c r="G116" s="13" t="s">
        <v>61</v>
      </c>
      <c r="H116" s="12">
        <f t="shared" si="18"/>
        <v>101.9</v>
      </c>
      <c r="I116" s="17">
        <f t="shared" si="19"/>
        <v>67.9333333333333</v>
      </c>
      <c r="J116" s="18"/>
      <c r="K116" s="17">
        <f t="shared" si="20"/>
        <v>67.9333333333333</v>
      </c>
      <c r="L116" s="22">
        <v>7</v>
      </c>
      <c r="M116" s="20" t="s">
        <v>21</v>
      </c>
    </row>
    <row r="117" s="1" customFormat="1" ht="19.95" customHeight="1" spans="1:13">
      <c r="A117" s="10">
        <v>8</v>
      </c>
      <c r="B117" s="11" t="s">
        <v>340</v>
      </c>
      <c r="C117" s="11" t="s">
        <v>359</v>
      </c>
      <c r="D117" s="11" t="s">
        <v>17</v>
      </c>
      <c r="E117" s="11" t="s">
        <v>360</v>
      </c>
      <c r="F117" s="11" t="s">
        <v>361</v>
      </c>
      <c r="G117" s="13" t="s">
        <v>289</v>
      </c>
      <c r="H117" s="12">
        <f t="shared" si="18"/>
        <v>101.4</v>
      </c>
      <c r="I117" s="17">
        <f t="shared" si="19"/>
        <v>67.6</v>
      </c>
      <c r="J117" s="18"/>
      <c r="K117" s="17">
        <f t="shared" si="20"/>
        <v>67.6</v>
      </c>
      <c r="L117" s="22">
        <v>8</v>
      </c>
      <c r="M117" s="20" t="s">
        <v>21</v>
      </c>
    </row>
    <row r="118" s="1" customFormat="1" ht="19.95" customHeight="1" spans="1:13">
      <c r="A118" s="10">
        <v>9</v>
      </c>
      <c r="B118" s="11" t="s">
        <v>340</v>
      </c>
      <c r="C118" s="11" t="s">
        <v>362</v>
      </c>
      <c r="D118" s="11" t="s">
        <v>17</v>
      </c>
      <c r="E118" s="11" t="s">
        <v>363</v>
      </c>
      <c r="F118" s="11" t="s">
        <v>113</v>
      </c>
      <c r="G118" s="13" t="s">
        <v>36</v>
      </c>
      <c r="H118" s="12">
        <f t="shared" si="18"/>
        <v>101</v>
      </c>
      <c r="I118" s="17">
        <f t="shared" si="19"/>
        <v>67.3333333333333</v>
      </c>
      <c r="J118" s="18"/>
      <c r="K118" s="17">
        <f t="shared" si="20"/>
        <v>67.3333333333333</v>
      </c>
      <c r="L118" s="22">
        <v>9</v>
      </c>
      <c r="M118" s="20" t="s">
        <v>21</v>
      </c>
    </row>
    <row r="119" s="1" customFormat="1" ht="19.95" customHeight="1" spans="1:13">
      <c r="A119" s="10">
        <v>10</v>
      </c>
      <c r="B119" s="11" t="s">
        <v>340</v>
      </c>
      <c r="C119" s="11" t="s">
        <v>364</v>
      </c>
      <c r="D119" s="11" t="s">
        <v>17</v>
      </c>
      <c r="E119" s="11" t="s">
        <v>365</v>
      </c>
      <c r="F119" s="11" t="s">
        <v>366</v>
      </c>
      <c r="G119" s="13" t="s">
        <v>367</v>
      </c>
      <c r="H119" s="12">
        <f t="shared" si="18"/>
        <v>99.4</v>
      </c>
      <c r="I119" s="17">
        <f t="shared" si="19"/>
        <v>66.2666666666667</v>
      </c>
      <c r="J119" s="18"/>
      <c r="K119" s="17">
        <f t="shared" si="20"/>
        <v>66.2666666666667</v>
      </c>
      <c r="L119" s="22">
        <v>10</v>
      </c>
      <c r="M119" s="20" t="s">
        <v>21</v>
      </c>
    </row>
    <row r="120" s="1" customFormat="1" ht="19.95" customHeight="1" spans="1:13">
      <c r="A120" s="10">
        <v>11</v>
      </c>
      <c r="B120" s="11" t="s">
        <v>340</v>
      </c>
      <c r="C120" s="11" t="s">
        <v>368</v>
      </c>
      <c r="D120" s="11" t="s">
        <v>63</v>
      </c>
      <c r="E120" s="11" t="s">
        <v>369</v>
      </c>
      <c r="F120" s="11" t="s">
        <v>85</v>
      </c>
      <c r="G120" s="13" t="s">
        <v>32</v>
      </c>
      <c r="H120" s="12">
        <f t="shared" si="18"/>
        <v>98.7</v>
      </c>
      <c r="I120" s="17">
        <f t="shared" si="19"/>
        <v>65.8</v>
      </c>
      <c r="J120" s="18"/>
      <c r="K120" s="17">
        <f t="shared" si="20"/>
        <v>65.8</v>
      </c>
      <c r="L120" s="22">
        <v>11</v>
      </c>
      <c r="M120" s="20" t="s">
        <v>21</v>
      </c>
    </row>
    <row r="121" s="1" customFormat="1" ht="19.95" customHeight="1" spans="1:13">
      <c r="A121" s="10">
        <v>12</v>
      </c>
      <c r="B121" s="11" t="s">
        <v>340</v>
      </c>
      <c r="C121" s="11" t="s">
        <v>370</v>
      </c>
      <c r="D121" s="11" t="s">
        <v>17</v>
      </c>
      <c r="E121" s="11" t="s">
        <v>371</v>
      </c>
      <c r="F121" s="11" t="s">
        <v>372</v>
      </c>
      <c r="G121" s="13" t="s">
        <v>151</v>
      </c>
      <c r="H121" s="12">
        <f t="shared" si="18"/>
        <v>98.6</v>
      </c>
      <c r="I121" s="17">
        <f t="shared" si="19"/>
        <v>65.7333333333333</v>
      </c>
      <c r="J121" s="18"/>
      <c r="K121" s="17">
        <f t="shared" si="20"/>
        <v>65.7333333333333</v>
      </c>
      <c r="L121" s="22">
        <v>12</v>
      </c>
      <c r="M121" s="20" t="s">
        <v>21</v>
      </c>
    </row>
    <row r="122" s="1" customFormat="1" ht="19.95" customHeight="1" spans="1:13">
      <c r="A122" s="10">
        <v>13</v>
      </c>
      <c r="B122" s="11" t="s">
        <v>340</v>
      </c>
      <c r="C122" s="11" t="s">
        <v>373</v>
      </c>
      <c r="D122" s="11" t="s">
        <v>17</v>
      </c>
      <c r="E122" s="11" t="s">
        <v>374</v>
      </c>
      <c r="F122" s="11" t="s">
        <v>24</v>
      </c>
      <c r="G122" s="13" t="s">
        <v>66</v>
      </c>
      <c r="H122" s="12">
        <f t="shared" si="18"/>
        <v>98.5</v>
      </c>
      <c r="I122" s="17">
        <f t="shared" si="19"/>
        <v>65.6666666666667</v>
      </c>
      <c r="J122" s="18"/>
      <c r="K122" s="17">
        <f t="shared" si="20"/>
        <v>65.6666666666667</v>
      </c>
      <c r="L122" s="22">
        <v>13</v>
      </c>
      <c r="M122" s="20" t="s">
        <v>21</v>
      </c>
    </row>
    <row r="123" s="1" customFormat="1" ht="19.95" customHeight="1" spans="1:13">
      <c r="A123" s="10">
        <v>14</v>
      </c>
      <c r="B123" s="11" t="s">
        <v>340</v>
      </c>
      <c r="C123" s="11" t="s">
        <v>375</v>
      </c>
      <c r="D123" s="11" t="s">
        <v>17</v>
      </c>
      <c r="E123" s="11" t="s">
        <v>376</v>
      </c>
      <c r="F123" s="11" t="s">
        <v>377</v>
      </c>
      <c r="G123" s="13" t="s">
        <v>56</v>
      </c>
      <c r="H123" s="12">
        <f t="shared" si="18"/>
        <v>97.4</v>
      </c>
      <c r="I123" s="17">
        <f t="shared" si="19"/>
        <v>64.9333333333333</v>
      </c>
      <c r="J123" s="18"/>
      <c r="K123" s="17">
        <f t="shared" si="20"/>
        <v>64.9333333333333</v>
      </c>
      <c r="L123" s="22">
        <v>14</v>
      </c>
      <c r="M123" s="20" t="s">
        <v>21</v>
      </c>
    </row>
    <row r="124" s="1" customFormat="1" ht="19.95" customHeight="1" spans="1:13">
      <c r="A124" s="10">
        <v>15</v>
      </c>
      <c r="B124" s="11" t="s">
        <v>340</v>
      </c>
      <c r="C124" s="11" t="s">
        <v>378</v>
      </c>
      <c r="D124" s="11" t="s">
        <v>17</v>
      </c>
      <c r="E124" s="11" t="s">
        <v>379</v>
      </c>
      <c r="F124" s="11" t="s">
        <v>49</v>
      </c>
      <c r="G124" s="13" t="s">
        <v>129</v>
      </c>
      <c r="H124" s="12">
        <f t="shared" si="18"/>
        <v>96.3</v>
      </c>
      <c r="I124" s="17">
        <f t="shared" si="19"/>
        <v>64.2</v>
      </c>
      <c r="J124" s="18"/>
      <c r="K124" s="17">
        <f t="shared" si="20"/>
        <v>64.2</v>
      </c>
      <c r="L124" s="22">
        <v>15</v>
      </c>
      <c r="M124" s="20" t="s">
        <v>21</v>
      </c>
    </row>
    <row r="125" s="1" customFormat="1" ht="19.95" customHeight="1" spans="1:13">
      <c r="A125" s="10">
        <v>16</v>
      </c>
      <c r="B125" s="11" t="s">
        <v>340</v>
      </c>
      <c r="C125" s="11" t="s">
        <v>380</v>
      </c>
      <c r="D125" s="11" t="s">
        <v>17</v>
      </c>
      <c r="E125" s="11" t="s">
        <v>381</v>
      </c>
      <c r="F125" s="11" t="s">
        <v>86</v>
      </c>
      <c r="G125" s="13" t="s">
        <v>40</v>
      </c>
      <c r="H125" s="12">
        <f t="shared" si="18"/>
        <v>95.2</v>
      </c>
      <c r="I125" s="17">
        <f t="shared" si="19"/>
        <v>63.4666666666667</v>
      </c>
      <c r="J125" s="18"/>
      <c r="K125" s="17">
        <f t="shared" si="20"/>
        <v>63.4666666666667</v>
      </c>
      <c r="L125" s="22">
        <v>16</v>
      </c>
      <c r="M125" s="20"/>
    </row>
    <row r="126" s="1" customFormat="1" ht="19.95" customHeight="1" spans="1:13">
      <c r="A126" s="10">
        <v>17</v>
      </c>
      <c r="B126" s="11" t="s">
        <v>340</v>
      </c>
      <c r="C126" s="11" t="s">
        <v>382</v>
      </c>
      <c r="D126" s="11" t="s">
        <v>17</v>
      </c>
      <c r="E126" s="11" t="s">
        <v>383</v>
      </c>
      <c r="F126" s="11" t="s">
        <v>81</v>
      </c>
      <c r="G126" s="13" t="s">
        <v>329</v>
      </c>
      <c r="H126" s="12">
        <f t="shared" si="18"/>
        <v>94.6</v>
      </c>
      <c r="I126" s="17">
        <f t="shared" si="19"/>
        <v>63.0666666666667</v>
      </c>
      <c r="J126" s="18"/>
      <c r="K126" s="17">
        <f t="shared" si="20"/>
        <v>63.0666666666667</v>
      </c>
      <c r="L126" s="22">
        <v>17</v>
      </c>
      <c r="M126" s="20"/>
    </row>
    <row r="127" s="1" customFormat="1" ht="19.95" customHeight="1" spans="1:13">
      <c r="A127" s="10">
        <v>18</v>
      </c>
      <c r="B127" s="11" t="s">
        <v>340</v>
      </c>
      <c r="C127" s="11" t="s">
        <v>384</v>
      </c>
      <c r="D127" s="11" t="s">
        <v>17</v>
      </c>
      <c r="E127" s="11" t="s">
        <v>385</v>
      </c>
      <c r="F127" s="11" t="s">
        <v>29</v>
      </c>
      <c r="G127" s="13" t="s">
        <v>52</v>
      </c>
      <c r="H127" s="12">
        <f t="shared" si="18"/>
        <v>93.6</v>
      </c>
      <c r="I127" s="17">
        <f t="shared" si="19"/>
        <v>62.4</v>
      </c>
      <c r="J127" s="18"/>
      <c r="K127" s="17">
        <f t="shared" si="20"/>
        <v>62.4</v>
      </c>
      <c r="L127" s="22">
        <v>18</v>
      </c>
      <c r="M127" s="20"/>
    </row>
    <row r="128" s="1" customFormat="1" ht="19.95" customHeight="1" spans="1:13">
      <c r="A128" s="10">
        <v>19</v>
      </c>
      <c r="B128" s="11" t="s">
        <v>340</v>
      </c>
      <c r="C128" s="11" t="s">
        <v>386</v>
      </c>
      <c r="D128" s="11" t="s">
        <v>17</v>
      </c>
      <c r="E128" s="11" t="s">
        <v>387</v>
      </c>
      <c r="F128" s="11" t="s">
        <v>35</v>
      </c>
      <c r="G128" s="13" t="s">
        <v>157</v>
      </c>
      <c r="H128" s="12">
        <f t="shared" si="18"/>
        <v>93</v>
      </c>
      <c r="I128" s="17">
        <f t="shared" si="19"/>
        <v>62</v>
      </c>
      <c r="J128" s="18"/>
      <c r="K128" s="17">
        <f t="shared" si="20"/>
        <v>62</v>
      </c>
      <c r="L128" s="22">
        <v>19</v>
      </c>
      <c r="M128" s="20"/>
    </row>
    <row r="129" s="1" customFormat="1" ht="19.95" customHeight="1" spans="1:13">
      <c r="A129" s="10">
        <v>20</v>
      </c>
      <c r="B129" s="11" t="s">
        <v>340</v>
      </c>
      <c r="C129" s="11" t="s">
        <v>388</v>
      </c>
      <c r="D129" s="11" t="s">
        <v>17</v>
      </c>
      <c r="E129" s="11" t="s">
        <v>389</v>
      </c>
      <c r="F129" s="11" t="s">
        <v>113</v>
      </c>
      <c r="G129" s="13" t="s">
        <v>221</v>
      </c>
      <c r="H129" s="12">
        <f t="shared" si="18"/>
        <v>92.9</v>
      </c>
      <c r="I129" s="17">
        <f t="shared" si="19"/>
        <v>61.9333333333333</v>
      </c>
      <c r="J129" s="18"/>
      <c r="K129" s="17">
        <f t="shared" si="20"/>
        <v>61.9333333333333</v>
      </c>
      <c r="L129" s="22">
        <v>20</v>
      </c>
      <c r="M129" s="20"/>
    </row>
    <row r="130" s="1" customFormat="1" ht="19.95" customHeight="1" spans="1:13">
      <c r="A130" s="10">
        <v>21</v>
      </c>
      <c r="B130" s="11" t="s">
        <v>340</v>
      </c>
      <c r="C130" s="11" t="s">
        <v>390</v>
      </c>
      <c r="D130" s="11" t="s">
        <v>17</v>
      </c>
      <c r="E130" s="11" t="s">
        <v>391</v>
      </c>
      <c r="F130" s="11" t="s">
        <v>343</v>
      </c>
      <c r="G130" s="13" t="s">
        <v>304</v>
      </c>
      <c r="H130" s="12">
        <f t="shared" si="18"/>
        <v>92.7</v>
      </c>
      <c r="I130" s="17">
        <f t="shared" si="19"/>
        <v>61.8</v>
      </c>
      <c r="J130" s="18"/>
      <c r="K130" s="17">
        <f t="shared" si="20"/>
        <v>61.8</v>
      </c>
      <c r="L130" s="22">
        <v>21</v>
      </c>
      <c r="M130" s="20"/>
    </row>
    <row r="131" s="1" customFormat="1" ht="19.95" customHeight="1" spans="1:13">
      <c r="A131" s="10">
        <v>22</v>
      </c>
      <c r="B131" s="11" t="s">
        <v>340</v>
      </c>
      <c r="C131" s="11" t="s">
        <v>392</v>
      </c>
      <c r="D131" s="11" t="s">
        <v>17</v>
      </c>
      <c r="E131" s="11" t="s">
        <v>393</v>
      </c>
      <c r="F131" s="11" t="s">
        <v>60</v>
      </c>
      <c r="G131" s="13" t="s">
        <v>32</v>
      </c>
      <c r="H131" s="12">
        <f t="shared" si="18"/>
        <v>92.3</v>
      </c>
      <c r="I131" s="17">
        <f t="shared" si="19"/>
        <v>61.5333333333333</v>
      </c>
      <c r="J131" s="18"/>
      <c r="K131" s="17">
        <f t="shared" si="20"/>
        <v>61.5333333333333</v>
      </c>
      <c r="L131" s="22">
        <v>22</v>
      </c>
      <c r="M131" s="20"/>
    </row>
    <row r="132" s="1" customFormat="1" ht="19.95" customHeight="1" spans="1:13">
      <c r="A132" s="10">
        <v>23</v>
      </c>
      <c r="B132" s="11" t="s">
        <v>340</v>
      </c>
      <c r="C132" s="11" t="s">
        <v>394</v>
      </c>
      <c r="D132" s="11" t="s">
        <v>17</v>
      </c>
      <c r="E132" s="11" t="s">
        <v>395</v>
      </c>
      <c r="F132" s="11" t="s">
        <v>28</v>
      </c>
      <c r="G132" s="13" t="s">
        <v>396</v>
      </c>
      <c r="H132" s="12">
        <f t="shared" si="18"/>
        <v>90.2</v>
      </c>
      <c r="I132" s="17">
        <f t="shared" si="19"/>
        <v>60.1333333333333</v>
      </c>
      <c r="J132" s="18"/>
      <c r="K132" s="17">
        <f t="shared" si="20"/>
        <v>60.1333333333333</v>
      </c>
      <c r="L132" s="22">
        <v>23</v>
      </c>
      <c r="M132" s="20"/>
    </row>
    <row r="133" s="1" customFormat="1" ht="19.95" customHeight="1" spans="1:13">
      <c r="A133" s="10">
        <v>24</v>
      </c>
      <c r="B133" s="11" t="s">
        <v>340</v>
      </c>
      <c r="C133" s="11" t="s">
        <v>397</v>
      </c>
      <c r="D133" s="11" t="s">
        <v>17</v>
      </c>
      <c r="E133" s="11" t="s">
        <v>398</v>
      </c>
      <c r="F133" s="11" t="s">
        <v>36</v>
      </c>
      <c r="G133" s="13" t="s">
        <v>292</v>
      </c>
      <c r="H133" s="12">
        <f t="shared" si="18"/>
        <v>87.5</v>
      </c>
      <c r="I133" s="17">
        <f t="shared" si="19"/>
        <v>58.3333333333333</v>
      </c>
      <c r="J133" s="18"/>
      <c r="K133" s="17">
        <f t="shared" si="20"/>
        <v>58.3333333333333</v>
      </c>
      <c r="L133" s="22">
        <v>24</v>
      </c>
      <c r="M133" s="20"/>
    </row>
    <row r="134" s="1" customFormat="1" ht="19.95" customHeight="1" spans="1:13">
      <c r="A134" s="10">
        <v>25</v>
      </c>
      <c r="B134" s="11" t="s">
        <v>340</v>
      </c>
      <c r="C134" s="11" t="s">
        <v>399</v>
      </c>
      <c r="D134" s="11" t="s">
        <v>17</v>
      </c>
      <c r="E134" s="11" t="s">
        <v>400</v>
      </c>
      <c r="F134" s="11" t="s">
        <v>275</v>
      </c>
      <c r="G134" s="13" t="s">
        <v>401</v>
      </c>
      <c r="H134" s="12">
        <f t="shared" si="18"/>
        <v>87.4</v>
      </c>
      <c r="I134" s="17">
        <f t="shared" si="19"/>
        <v>58.2666666666667</v>
      </c>
      <c r="J134" s="18"/>
      <c r="K134" s="17">
        <f t="shared" si="20"/>
        <v>58.2666666666667</v>
      </c>
      <c r="L134" s="22">
        <v>25</v>
      </c>
      <c r="M134" s="20"/>
    </row>
    <row r="135" s="1" customFormat="1" ht="19.95" customHeight="1" spans="1:13">
      <c r="A135" s="10">
        <v>26</v>
      </c>
      <c r="B135" s="11" t="s">
        <v>340</v>
      </c>
      <c r="C135" s="11" t="s">
        <v>402</v>
      </c>
      <c r="D135" s="11" t="s">
        <v>17</v>
      </c>
      <c r="E135" s="11" t="s">
        <v>403</v>
      </c>
      <c r="F135" s="11" t="s">
        <v>24</v>
      </c>
      <c r="G135" s="13" t="s">
        <v>197</v>
      </c>
      <c r="H135" s="12">
        <f t="shared" si="18"/>
        <v>87.1</v>
      </c>
      <c r="I135" s="17">
        <f t="shared" si="19"/>
        <v>58.0666666666667</v>
      </c>
      <c r="J135" s="18"/>
      <c r="K135" s="17">
        <f t="shared" si="20"/>
        <v>58.0666666666667</v>
      </c>
      <c r="L135" s="22">
        <v>26</v>
      </c>
      <c r="M135" s="20"/>
    </row>
    <row r="136" s="1" customFormat="1" ht="19.95" customHeight="1" spans="1:13">
      <c r="A136" s="10">
        <v>27</v>
      </c>
      <c r="B136" s="11" t="s">
        <v>340</v>
      </c>
      <c r="C136" s="11" t="s">
        <v>404</v>
      </c>
      <c r="D136" s="11" t="s">
        <v>17</v>
      </c>
      <c r="E136" s="11" t="s">
        <v>405</v>
      </c>
      <c r="F136" s="11" t="s">
        <v>102</v>
      </c>
      <c r="G136" s="13" t="s">
        <v>406</v>
      </c>
      <c r="H136" s="12">
        <f t="shared" si="18"/>
        <v>84.9</v>
      </c>
      <c r="I136" s="17">
        <f t="shared" si="19"/>
        <v>56.6</v>
      </c>
      <c r="J136" s="18"/>
      <c r="K136" s="17">
        <f t="shared" si="20"/>
        <v>56.6</v>
      </c>
      <c r="L136" s="22">
        <v>27</v>
      </c>
      <c r="M136" s="20"/>
    </row>
    <row r="137" s="1" customFormat="1" ht="19.95" customHeight="1" spans="1:13">
      <c r="A137" s="10">
        <v>28</v>
      </c>
      <c r="B137" s="11" t="s">
        <v>340</v>
      </c>
      <c r="C137" s="11" t="s">
        <v>407</v>
      </c>
      <c r="D137" s="11" t="s">
        <v>17</v>
      </c>
      <c r="E137" s="11" t="s">
        <v>408</v>
      </c>
      <c r="F137" s="11" t="s">
        <v>301</v>
      </c>
      <c r="G137" s="13" t="s">
        <v>198</v>
      </c>
      <c r="H137" s="12">
        <f t="shared" si="18"/>
        <v>84.4</v>
      </c>
      <c r="I137" s="17">
        <f t="shared" si="19"/>
        <v>56.2666666666667</v>
      </c>
      <c r="J137" s="18"/>
      <c r="K137" s="17">
        <f t="shared" si="20"/>
        <v>56.2666666666667</v>
      </c>
      <c r="L137" s="22">
        <v>28</v>
      </c>
      <c r="M137" s="20"/>
    </row>
    <row r="138" s="1" customFormat="1" ht="19.95" customHeight="1" spans="1:13">
      <c r="A138" s="10">
        <v>29</v>
      </c>
      <c r="B138" s="11" t="s">
        <v>340</v>
      </c>
      <c r="C138" s="11" t="s">
        <v>409</v>
      </c>
      <c r="D138" s="11" t="s">
        <v>17</v>
      </c>
      <c r="E138" s="11" t="s">
        <v>410</v>
      </c>
      <c r="F138" s="11" t="s">
        <v>346</v>
      </c>
      <c r="G138" s="13" t="s">
        <v>176</v>
      </c>
      <c r="H138" s="12">
        <f t="shared" si="18"/>
        <v>83.8</v>
      </c>
      <c r="I138" s="17">
        <f t="shared" si="19"/>
        <v>55.8666666666667</v>
      </c>
      <c r="J138" s="18"/>
      <c r="K138" s="17">
        <f t="shared" si="20"/>
        <v>55.8666666666667</v>
      </c>
      <c r="L138" s="22">
        <v>29</v>
      </c>
      <c r="M138" s="20"/>
    </row>
    <row r="139" s="1" customFormat="1" ht="19.95" customHeight="1" spans="1:13">
      <c r="A139" s="10">
        <v>30</v>
      </c>
      <c r="B139" s="11" t="s">
        <v>340</v>
      </c>
      <c r="C139" s="11" t="s">
        <v>411</v>
      </c>
      <c r="D139" s="11" t="s">
        <v>17</v>
      </c>
      <c r="E139" s="11" t="s">
        <v>412</v>
      </c>
      <c r="F139" s="11" t="s">
        <v>154</v>
      </c>
      <c r="G139" s="13" t="s">
        <v>90</v>
      </c>
      <c r="H139" s="12">
        <f t="shared" si="18"/>
        <v>83.8</v>
      </c>
      <c r="I139" s="17">
        <f t="shared" si="19"/>
        <v>55.8666666666667</v>
      </c>
      <c r="J139" s="18"/>
      <c r="K139" s="17">
        <f t="shared" si="20"/>
        <v>55.8666666666667</v>
      </c>
      <c r="L139" s="22">
        <v>29</v>
      </c>
      <c r="M139" s="20"/>
    </row>
    <row r="140" s="1" customFormat="1" ht="19.95" customHeight="1" spans="1:13">
      <c r="A140" s="10">
        <v>31</v>
      </c>
      <c r="B140" s="11" t="s">
        <v>340</v>
      </c>
      <c r="C140" s="11" t="s">
        <v>413</v>
      </c>
      <c r="D140" s="11" t="s">
        <v>17</v>
      </c>
      <c r="E140" s="11" t="s">
        <v>414</v>
      </c>
      <c r="F140" s="11" t="s">
        <v>289</v>
      </c>
      <c r="G140" s="13" t="s">
        <v>201</v>
      </c>
      <c r="H140" s="12">
        <f t="shared" si="18"/>
        <v>82</v>
      </c>
      <c r="I140" s="17">
        <f t="shared" si="19"/>
        <v>54.6666666666667</v>
      </c>
      <c r="J140" s="18"/>
      <c r="K140" s="17">
        <f t="shared" si="20"/>
        <v>54.6666666666667</v>
      </c>
      <c r="L140" s="22">
        <v>31</v>
      </c>
      <c r="M140" s="20"/>
    </row>
    <row r="141" s="1" customFormat="1" ht="19.95" customHeight="1" spans="1:13">
      <c r="A141" s="10">
        <v>32</v>
      </c>
      <c r="B141" s="11" t="s">
        <v>340</v>
      </c>
      <c r="C141" s="11" t="s">
        <v>415</v>
      </c>
      <c r="D141" s="11" t="s">
        <v>17</v>
      </c>
      <c r="E141" s="11" t="s">
        <v>416</v>
      </c>
      <c r="F141" s="11" t="s">
        <v>29</v>
      </c>
      <c r="G141" s="13" t="s">
        <v>332</v>
      </c>
      <c r="H141" s="12">
        <f t="shared" si="18"/>
        <v>81.6</v>
      </c>
      <c r="I141" s="17">
        <f t="shared" si="19"/>
        <v>54.4</v>
      </c>
      <c r="J141" s="18"/>
      <c r="K141" s="17">
        <f t="shared" si="20"/>
        <v>54.4</v>
      </c>
      <c r="L141" s="22">
        <v>32</v>
      </c>
      <c r="M141" s="20"/>
    </row>
    <row r="142" s="1" customFormat="1" ht="19.95" customHeight="1" spans="1:13">
      <c r="A142" s="10">
        <v>33</v>
      </c>
      <c r="B142" s="11" t="s">
        <v>340</v>
      </c>
      <c r="C142" s="11" t="s">
        <v>417</v>
      </c>
      <c r="D142" s="11" t="s">
        <v>17</v>
      </c>
      <c r="E142" s="11" t="s">
        <v>418</v>
      </c>
      <c r="F142" s="11" t="s">
        <v>289</v>
      </c>
      <c r="G142" s="13" t="s">
        <v>181</v>
      </c>
      <c r="H142" s="12">
        <f t="shared" si="18"/>
        <v>79.6</v>
      </c>
      <c r="I142" s="17">
        <f t="shared" si="19"/>
        <v>53.0666666666667</v>
      </c>
      <c r="J142" s="18"/>
      <c r="K142" s="17">
        <f t="shared" si="20"/>
        <v>53.0666666666667</v>
      </c>
      <c r="L142" s="22">
        <v>33</v>
      </c>
      <c r="M142" s="20"/>
    </row>
    <row r="143" s="1" customFormat="1" ht="19.95" customHeight="1" spans="1:13">
      <c r="A143" s="10">
        <v>34</v>
      </c>
      <c r="B143" s="11" t="s">
        <v>340</v>
      </c>
      <c r="C143" s="11" t="s">
        <v>419</v>
      </c>
      <c r="D143" s="11" t="s">
        <v>17</v>
      </c>
      <c r="E143" s="11" t="s">
        <v>420</v>
      </c>
      <c r="F143" s="11" t="s">
        <v>346</v>
      </c>
      <c r="G143" s="13" t="s">
        <v>421</v>
      </c>
      <c r="H143" s="12">
        <f t="shared" si="18"/>
        <v>78.4</v>
      </c>
      <c r="I143" s="17">
        <f t="shared" si="19"/>
        <v>52.2666666666667</v>
      </c>
      <c r="J143" s="18"/>
      <c r="K143" s="17">
        <f t="shared" si="20"/>
        <v>52.2666666666667</v>
      </c>
      <c r="L143" s="22">
        <v>34</v>
      </c>
      <c r="M143" s="20"/>
    </row>
    <row r="144" s="1" customFormat="1" ht="19.95" customHeight="1" spans="1:13">
      <c r="A144" s="10">
        <v>35</v>
      </c>
      <c r="B144" s="11" t="s">
        <v>340</v>
      </c>
      <c r="C144" s="11" t="s">
        <v>422</v>
      </c>
      <c r="D144" s="11" t="s">
        <v>17</v>
      </c>
      <c r="E144" s="11" t="s">
        <v>423</v>
      </c>
      <c r="F144" s="11" t="s">
        <v>187</v>
      </c>
      <c r="G144" s="13" t="s">
        <v>43</v>
      </c>
      <c r="H144" s="12">
        <f t="shared" si="18"/>
        <v>77.1</v>
      </c>
      <c r="I144" s="17">
        <f t="shared" si="19"/>
        <v>51.4</v>
      </c>
      <c r="J144" s="18"/>
      <c r="K144" s="17">
        <f t="shared" si="20"/>
        <v>51.4</v>
      </c>
      <c r="L144" s="22">
        <v>35</v>
      </c>
      <c r="M144" s="20"/>
    </row>
    <row r="145" s="1" customFormat="1" ht="19.95" customHeight="1" spans="1:13">
      <c r="A145" s="10">
        <v>36</v>
      </c>
      <c r="B145" s="11" t="s">
        <v>340</v>
      </c>
      <c r="C145" s="11" t="s">
        <v>424</v>
      </c>
      <c r="D145" s="11" t="s">
        <v>17</v>
      </c>
      <c r="E145" s="11" t="s">
        <v>425</v>
      </c>
      <c r="F145" s="11" t="s">
        <v>234</v>
      </c>
      <c r="G145" s="13" t="s">
        <v>202</v>
      </c>
      <c r="H145" s="12">
        <f t="shared" si="18"/>
        <v>76.1</v>
      </c>
      <c r="I145" s="17">
        <f t="shared" si="19"/>
        <v>50.7333333333333</v>
      </c>
      <c r="J145" s="18"/>
      <c r="K145" s="17">
        <f t="shared" si="20"/>
        <v>50.7333333333333</v>
      </c>
      <c r="L145" s="22">
        <v>36</v>
      </c>
      <c r="M145" s="20"/>
    </row>
    <row r="146" s="1" customFormat="1" ht="19.95" customHeight="1" spans="1:13">
      <c r="A146" s="10">
        <v>37</v>
      </c>
      <c r="B146" s="11" t="s">
        <v>340</v>
      </c>
      <c r="C146" s="11" t="s">
        <v>426</v>
      </c>
      <c r="D146" s="11" t="s">
        <v>17</v>
      </c>
      <c r="E146" s="11" t="s">
        <v>427</v>
      </c>
      <c r="F146" s="11" t="s">
        <v>74</v>
      </c>
      <c r="G146" s="13" t="s">
        <v>428</v>
      </c>
      <c r="H146" s="12">
        <f t="shared" si="18"/>
        <v>75.4</v>
      </c>
      <c r="I146" s="17">
        <f t="shared" si="19"/>
        <v>50.2666666666667</v>
      </c>
      <c r="J146" s="18"/>
      <c r="K146" s="17">
        <f t="shared" si="20"/>
        <v>50.2666666666667</v>
      </c>
      <c r="L146" s="22">
        <v>37</v>
      </c>
      <c r="M146" s="20"/>
    </row>
    <row r="147" s="1" customFormat="1" ht="19.95" customHeight="1" spans="1:13">
      <c r="A147" s="10">
        <v>38</v>
      </c>
      <c r="B147" s="11" t="s">
        <v>340</v>
      </c>
      <c r="C147" s="11" t="s">
        <v>429</v>
      </c>
      <c r="D147" s="11" t="s">
        <v>17</v>
      </c>
      <c r="E147" s="11" t="s">
        <v>430</v>
      </c>
      <c r="F147" s="11" t="s">
        <v>60</v>
      </c>
      <c r="G147" s="13" t="s">
        <v>431</v>
      </c>
      <c r="H147" s="12">
        <f t="shared" si="18"/>
        <v>74.9</v>
      </c>
      <c r="I147" s="17">
        <f t="shared" si="19"/>
        <v>49.9333333333333</v>
      </c>
      <c r="J147" s="18"/>
      <c r="K147" s="17">
        <f t="shared" si="20"/>
        <v>49.9333333333333</v>
      </c>
      <c r="L147" s="22">
        <v>38</v>
      </c>
      <c r="M147" s="20"/>
    </row>
    <row r="148" s="1" customFormat="1" ht="19.95" customHeight="1" spans="1:13">
      <c r="A148" s="10">
        <v>39</v>
      </c>
      <c r="B148" s="11" t="s">
        <v>340</v>
      </c>
      <c r="C148" s="11" t="s">
        <v>432</v>
      </c>
      <c r="D148" s="11" t="s">
        <v>17</v>
      </c>
      <c r="E148" s="11" t="s">
        <v>433</v>
      </c>
      <c r="F148" s="11" t="s">
        <v>181</v>
      </c>
      <c r="G148" s="13" t="s">
        <v>176</v>
      </c>
      <c r="H148" s="12">
        <f t="shared" si="18"/>
        <v>74.6</v>
      </c>
      <c r="I148" s="17">
        <f t="shared" si="19"/>
        <v>49.7333333333333</v>
      </c>
      <c r="J148" s="18"/>
      <c r="K148" s="17">
        <f t="shared" si="20"/>
        <v>49.7333333333333</v>
      </c>
      <c r="L148" s="22">
        <v>39</v>
      </c>
      <c r="M148" s="20"/>
    </row>
    <row r="149" s="1" customFormat="1" ht="19.95" customHeight="1" spans="1:13">
      <c r="A149" s="10">
        <v>40</v>
      </c>
      <c r="B149" s="11" t="s">
        <v>340</v>
      </c>
      <c r="C149" s="11" t="s">
        <v>434</v>
      </c>
      <c r="D149" s="11" t="s">
        <v>17</v>
      </c>
      <c r="E149" s="11" t="s">
        <v>435</v>
      </c>
      <c r="F149" s="11" t="s">
        <v>221</v>
      </c>
      <c r="G149" s="13" t="s">
        <v>241</v>
      </c>
      <c r="H149" s="12">
        <f t="shared" si="18"/>
        <v>73.4</v>
      </c>
      <c r="I149" s="17">
        <f t="shared" si="19"/>
        <v>48.9333333333333</v>
      </c>
      <c r="J149" s="18"/>
      <c r="K149" s="17">
        <f t="shared" si="20"/>
        <v>48.9333333333333</v>
      </c>
      <c r="L149" s="22">
        <v>40</v>
      </c>
      <c r="M149" s="20"/>
    </row>
    <row r="150" s="1" customFormat="1" ht="19.95" customHeight="1" spans="1:13">
      <c r="A150" s="10">
        <v>41</v>
      </c>
      <c r="B150" s="11" t="s">
        <v>340</v>
      </c>
      <c r="C150" s="11" t="s">
        <v>436</v>
      </c>
      <c r="D150" s="11" t="s">
        <v>17</v>
      </c>
      <c r="E150" s="11" t="s">
        <v>437</v>
      </c>
      <c r="F150" s="11" t="s">
        <v>144</v>
      </c>
      <c r="G150" s="13" t="s">
        <v>438</v>
      </c>
      <c r="H150" s="12">
        <f t="shared" si="18"/>
        <v>73.2</v>
      </c>
      <c r="I150" s="17">
        <f t="shared" si="19"/>
        <v>48.8</v>
      </c>
      <c r="J150" s="18"/>
      <c r="K150" s="17">
        <f t="shared" si="20"/>
        <v>48.8</v>
      </c>
      <c r="L150" s="22">
        <v>41</v>
      </c>
      <c r="M150" s="20"/>
    </row>
    <row r="151" s="1" customFormat="1" ht="19.95" customHeight="1" spans="1:13">
      <c r="A151" s="10">
        <v>42</v>
      </c>
      <c r="B151" s="11" t="s">
        <v>340</v>
      </c>
      <c r="C151" s="11" t="s">
        <v>439</v>
      </c>
      <c r="D151" s="11" t="s">
        <v>17</v>
      </c>
      <c r="E151" s="11" t="s">
        <v>440</v>
      </c>
      <c r="F151" s="11" t="s">
        <v>309</v>
      </c>
      <c r="G151" s="13" t="s">
        <v>212</v>
      </c>
      <c r="H151" s="12">
        <f t="shared" si="18"/>
        <v>72.7</v>
      </c>
      <c r="I151" s="17">
        <f t="shared" si="19"/>
        <v>48.4666666666667</v>
      </c>
      <c r="J151" s="18"/>
      <c r="K151" s="17">
        <f t="shared" si="20"/>
        <v>48.4666666666667</v>
      </c>
      <c r="L151" s="22">
        <v>42</v>
      </c>
      <c r="M151" s="20"/>
    </row>
    <row r="152" s="1" customFormat="1" ht="19.95" customHeight="1" spans="1:13">
      <c r="A152" s="10">
        <v>43</v>
      </c>
      <c r="B152" s="11" t="s">
        <v>340</v>
      </c>
      <c r="C152" s="11" t="s">
        <v>441</v>
      </c>
      <c r="D152" s="11" t="s">
        <v>17</v>
      </c>
      <c r="E152" s="11" t="s">
        <v>442</v>
      </c>
      <c r="F152" s="11" t="s">
        <v>335</v>
      </c>
      <c r="G152" s="13" t="s">
        <v>112</v>
      </c>
      <c r="H152" s="12">
        <f t="shared" si="18"/>
        <v>72.7</v>
      </c>
      <c r="I152" s="17">
        <f t="shared" si="19"/>
        <v>48.4666666666667</v>
      </c>
      <c r="J152" s="18"/>
      <c r="K152" s="17">
        <f t="shared" si="20"/>
        <v>48.4666666666667</v>
      </c>
      <c r="L152" s="22">
        <v>42</v>
      </c>
      <c r="M152" s="20"/>
    </row>
    <row r="153" s="1" customFormat="1" ht="19.95" customHeight="1" spans="1:13">
      <c r="A153" s="10">
        <v>44</v>
      </c>
      <c r="B153" s="11" t="s">
        <v>340</v>
      </c>
      <c r="C153" s="11" t="s">
        <v>443</v>
      </c>
      <c r="D153" s="11" t="s">
        <v>17</v>
      </c>
      <c r="E153" s="11" t="s">
        <v>444</v>
      </c>
      <c r="F153" s="11" t="s">
        <v>73</v>
      </c>
      <c r="G153" s="13" t="s">
        <v>173</v>
      </c>
      <c r="H153" s="12">
        <f t="shared" si="18"/>
        <v>69.5</v>
      </c>
      <c r="I153" s="17">
        <f t="shared" si="19"/>
        <v>46.3333333333333</v>
      </c>
      <c r="J153" s="18"/>
      <c r="K153" s="17">
        <f t="shared" si="20"/>
        <v>46.3333333333333</v>
      </c>
      <c r="L153" s="22">
        <v>44</v>
      </c>
      <c r="M153" s="20"/>
    </row>
    <row r="154" s="1" customFormat="1" ht="19.95" customHeight="1" spans="1:13">
      <c r="A154" s="10">
        <v>45</v>
      </c>
      <c r="B154" s="11" t="s">
        <v>340</v>
      </c>
      <c r="C154" s="11" t="s">
        <v>445</v>
      </c>
      <c r="D154" s="11" t="s">
        <v>17</v>
      </c>
      <c r="E154" s="11" t="s">
        <v>446</v>
      </c>
      <c r="F154" s="11" t="s">
        <v>226</v>
      </c>
      <c r="G154" s="13" t="s">
        <v>176</v>
      </c>
      <c r="H154" s="12">
        <f t="shared" si="18"/>
        <v>69.4</v>
      </c>
      <c r="I154" s="17">
        <f t="shared" si="19"/>
        <v>46.2666666666667</v>
      </c>
      <c r="J154" s="18"/>
      <c r="K154" s="17">
        <f t="shared" si="20"/>
        <v>46.2666666666667</v>
      </c>
      <c r="L154" s="22">
        <v>45</v>
      </c>
      <c r="M154" s="20"/>
    </row>
    <row r="155" s="1" customFormat="1" ht="19.95" customHeight="1" spans="1:13">
      <c r="A155" s="10">
        <v>46</v>
      </c>
      <c r="B155" s="11" t="s">
        <v>340</v>
      </c>
      <c r="C155" s="11" t="s">
        <v>447</v>
      </c>
      <c r="D155" s="11" t="s">
        <v>17</v>
      </c>
      <c r="E155" s="11" t="s">
        <v>448</v>
      </c>
      <c r="F155" s="11" t="s">
        <v>194</v>
      </c>
      <c r="G155" s="13" t="s">
        <v>449</v>
      </c>
      <c r="H155" s="12">
        <f t="shared" si="18"/>
        <v>68.4</v>
      </c>
      <c r="I155" s="17">
        <f t="shared" si="19"/>
        <v>45.6</v>
      </c>
      <c r="J155" s="18"/>
      <c r="K155" s="17">
        <f t="shared" si="20"/>
        <v>45.6</v>
      </c>
      <c r="L155" s="22">
        <v>46</v>
      </c>
      <c r="M155" s="20"/>
    </row>
    <row r="156" s="1" customFormat="1" ht="19.95" customHeight="1" spans="1:13">
      <c r="A156" s="10">
        <v>47</v>
      </c>
      <c r="B156" s="11" t="s">
        <v>340</v>
      </c>
      <c r="C156" s="11" t="s">
        <v>450</v>
      </c>
      <c r="D156" s="11" t="s">
        <v>17</v>
      </c>
      <c r="E156" s="11" t="s">
        <v>451</v>
      </c>
      <c r="F156" s="11" t="s">
        <v>216</v>
      </c>
      <c r="G156" s="13" t="s">
        <v>201</v>
      </c>
      <c r="H156" s="12">
        <f t="shared" si="18"/>
        <v>68.2</v>
      </c>
      <c r="I156" s="17">
        <f t="shared" si="19"/>
        <v>45.4666666666667</v>
      </c>
      <c r="J156" s="18"/>
      <c r="K156" s="17">
        <f t="shared" si="20"/>
        <v>45.4666666666667</v>
      </c>
      <c r="L156" s="22">
        <v>47</v>
      </c>
      <c r="M156" s="20"/>
    </row>
    <row r="157" s="1" customFormat="1" ht="19.95" customHeight="1" spans="1:13">
      <c r="A157" s="10">
        <v>48</v>
      </c>
      <c r="B157" s="11" t="s">
        <v>340</v>
      </c>
      <c r="C157" s="11" t="s">
        <v>452</v>
      </c>
      <c r="D157" s="11" t="s">
        <v>17</v>
      </c>
      <c r="E157" s="11" t="s">
        <v>453</v>
      </c>
      <c r="F157" s="11" t="s">
        <v>213</v>
      </c>
      <c r="G157" s="13" t="s">
        <v>73</v>
      </c>
      <c r="H157" s="12">
        <f t="shared" si="18"/>
        <v>63.5</v>
      </c>
      <c r="I157" s="17">
        <f t="shared" si="19"/>
        <v>42.3333333333333</v>
      </c>
      <c r="J157" s="18"/>
      <c r="K157" s="17">
        <f t="shared" si="20"/>
        <v>42.3333333333333</v>
      </c>
      <c r="L157" s="22">
        <v>48</v>
      </c>
      <c r="M157" s="20"/>
    </row>
    <row r="158" s="1" customFormat="1" ht="19.95" customHeight="1" spans="1:13">
      <c r="A158" s="10">
        <v>49</v>
      </c>
      <c r="B158" s="11" t="s">
        <v>340</v>
      </c>
      <c r="C158" s="11" t="s">
        <v>454</v>
      </c>
      <c r="D158" s="11" t="s">
        <v>17</v>
      </c>
      <c r="E158" s="11" t="s">
        <v>455</v>
      </c>
      <c r="F158" s="11" t="s">
        <v>456</v>
      </c>
      <c r="G158" s="13" t="s">
        <v>457</v>
      </c>
      <c r="H158" s="12">
        <f t="shared" si="18"/>
        <v>63.4</v>
      </c>
      <c r="I158" s="17">
        <f t="shared" si="19"/>
        <v>42.2666666666667</v>
      </c>
      <c r="J158" s="18"/>
      <c r="K158" s="17">
        <f t="shared" si="20"/>
        <v>42.2666666666667</v>
      </c>
      <c r="L158" s="22">
        <v>49</v>
      </c>
      <c r="M158" s="20"/>
    </row>
    <row r="159" s="1" customFormat="1" ht="19.95" customHeight="1" spans="1:13">
      <c r="A159" s="10">
        <v>50</v>
      </c>
      <c r="B159" s="11" t="s">
        <v>340</v>
      </c>
      <c r="C159" s="11" t="s">
        <v>269</v>
      </c>
      <c r="D159" s="11" t="s">
        <v>17</v>
      </c>
      <c r="E159" s="11" t="s">
        <v>458</v>
      </c>
      <c r="F159" s="11" t="s">
        <v>459</v>
      </c>
      <c r="G159" s="13" t="s">
        <v>460</v>
      </c>
      <c r="H159" s="12">
        <f t="shared" si="18"/>
        <v>61.4</v>
      </c>
      <c r="I159" s="17">
        <f t="shared" si="19"/>
        <v>40.9333333333333</v>
      </c>
      <c r="J159" s="18"/>
      <c r="K159" s="17">
        <f t="shared" si="20"/>
        <v>40.9333333333333</v>
      </c>
      <c r="L159" s="22">
        <v>50</v>
      </c>
      <c r="M159" s="20"/>
    </row>
    <row r="160" s="1" customFormat="1" ht="19.95" customHeight="1" spans="1:13">
      <c r="A160" s="10">
        <v>51</v>
      </c>
      <c r="B160" s="11" t="s">
        <v>340</v>
      </c>
      <c r="C160" s="11" t="s">
        <v>461</v>
      </c>
      <c r="D160" s="11" t="s">
        <v>17</v>
      </c>
      <c r="E160" s="11" t="s">
        <v>462</v>
      </c>
      <c r="F160" s="11" t="s">
        <v>438</v>
      </c>
      <c r="G160" s="13" t="s">
        <v>463</v>
      </c>
      <c r="H160" s="12">
        <f t="shared" si="18"/>
        <v>61.3</v>
      </c>
      <c r="I160" s="17">
        <f t="shared" si="19"/>
        <v>40.8666666666667</v>
      </c>
      <c r="J160" s="18"/>
      <c r="K160" s="17">
        <f t="shared" si="20"/>
        <v>40.8666666666667</v>
      </c>
      <c r="L160" s="22">
        <v>51</v>
      </c>
      <c r="M160" s="20"/>
    </row>
    <row r="161" s="1" customFormat="1" ht="19.95" customHeight="1" spans="1:13">
      <c r="A161" s="10">
        <v>52</v>
      </c>
      <c r="B161" s="11" t="s">
        <v>340</v>
      </c>
      <c r="C161" s="11" t="s">
        <v>464</v>
      </c>
      <c r="D161" s="11" t="s">
        <v>17</v>
      </c>
      <c r="E161" s="11" t="s">
        <v>465</v>
      </c>
      <c r="F161" s="11" t="s">
        <v>69</v>
      </c>
      <c r="G161" s="13" t="s">
        <v>73</v>
      </c>
      <c r="H161" s="12">
        <f t="shared" si="18"/>
        <v>60.1</v>
      </c>
      <c r="I161" s="17">
        <f t="shared" si="19"/>
        <v>40.0666666666667</v>
      </c>
      <c r="J161" s="18"/>
      <c r="K161" s="17">
        <f t="shared" si="20"/>
        <v>40.0666666666667</v>
      </c>
      <c r="L161" s="22">
        <v>52</v>
      </c>
      <c r="M161" s="20"/>
    </row>
    <row r="162" s="1" customFormat="1" ht="19.95" customHeight="1" spans="1:13">
      <c r="A162" s="10">
        <v>53</v>
      </c>
      <c r="B162" s="11" t="s">
        <v>340</v>
      </c>
      <c r="C162" s="11" t="s">
        <v>466</v>
      </c>
      <c r="D162" s="11" t="s">
        <v>17</v>
      </c>
      <c r="E162" s="11" t="s">
        <v>467</v>
      </c>
      <c r="F162" s="11" t="s">
        <v>176</v>
      </c>
      <c r="G162" s="13" t="s">
        <v>468</v>
      </c>
      <c r="H162" s="12">
        <f t="shared" si="18"/>
        <v>57</v>
      </c>
      <c r="I162" s="17">
        <f t="shared" si="19"/>
        <v>38</v>
      </c>
      <c r="J162" s="18"/>
      <c r="K162" s="17">
        <f t="shared" si="20"/>
        <v>38</v>
      </c>
      <c r="L162" s="22">
        <v>53</v>
      </c>
      <c r="M162" s="20"/>
    </row>
    <row r="163" s="1" customFormat="1" ht="19.95" customHeight="1" spans="1:13">
      <c r="A163" s="10"/>
      <c r="B163" s="11"/>
      <c r="C163" s="11"/>
      <c r="D163" s="11"/>
      <c r="E163" s="11"/>
      <c r="F163" s="11"/>
      <c r="G163" s="13"/>
      <c r="H163" s="12"/>
      <c r="I163" s="17"/>
      <c r="J163" s="18"/>
      <c r="K163" s="17"/>
      <c r="L163" s="23"/>
      <c r="M163" s="20"/>
    </row>
    <row r="164" s="1" customFormat="1" ht="19.95" customHeight="1" spans="1:13">
      <c r="A164" s="10">
        <v>1</v>
      </c>
      <c r="B164" s="11" t="s">
        <v>469</v>
      </c>
      <c r="C164" s="11" t="s">
        <v>470</v>
      </c>
      <c r="D164" s="11" t="s">
        <v>63</v>
      </c>
      <c r="E164" s="11" t="s">
        <v>471</v>
      </c>
      <c r="F164" s="11" t="s">
        <v>86</v>
      </c>
      <c r="G164" s="13" t="s">
        <v>74</v>
      </c>
      <c r="H164" s="12">
        <f>F164*0.4+G164*0.6</f>
        <v>98.2</v>
      </c>
      <c r="I164" s="17">
        <f>H164/1.5</f>
        <v>65.4666666666667</v>
      </c>
      <c r="J164" s="18"/>
      <c r="K164" s="17">
        <f>I164+J164</f>
        <v>65.4666666666667</v>
      </c>
      <c r="L164" s="22">
        <v>1</v>
      </c>
      <c r="M164" s="20" t="s">
        <v>21</v>
      </c>
    </row>
    <row r="165" s="1" customFormat="1" ht="19.95" customHeight="1" spans="1:13">
      <c r="A165" s="10">
        <v>2</v>
      </c>
      <c r="B165" s="11" t="s">
        <v>469</v>
      </c>
      <c r="C165" s="11" t="s">
        <v>472</v>
      </c>
      <c r="D165" s="11" t="s">
        <v>17</v>
      </c>
      <c r="E165" s="11" t="s">
        <v>473</v>
      </c>
      <c r="F165" s="11" t="s">
        <v>255</v>
      </c>
      <c r="G165" s="13" t="s">
        <v>234</v>
      </c>
      <c r="H165" s="12">
        <f>F165*0.4+G165*0.6</f>
        <v>92.5</v>
      </c>
      <c r="I165" s="17">
        <f>H165/1.5</f>
        <v>61.6666666666667</v>
      </c>
      <c r="J165" s="18"/>
      <c r="K165" s="17">
        <f>I165+J165</f>
        <v>61.6666666666667</v>
      </c>
      <c r="L165" s="22">
        <v>2</v>
      </c>
      <c r="M165" s="20" t="s">
        <v>21</v>
      </c>
    </row>
    <row r="166" s="1" customFormat="1" ht="19.95" customHeight="1" spans="1:13">
      <c r="A166" s="10">
        <v>3</v>
      </c>
      <c r="B166" s="11" t="s">
        <v>469</v>
      </c>
      <c r="C166" s="11" t="s">
        <v>474</v>
      </c>
      <c r="D166" s="11" t="s">
        <v>17</v>
      </c>
      <c r="E166" s="11" t="s">
        <v>475</v>
      </c>
      <c r="F166" s="11" t="s">
        <v>476</v>
      </c>
      <c r="G166" s="13" t="s">
        <v>477</v>
      </c>
      <c r="H166" s="12">
        <f>F166*0.4+G166*0.6</f>
        <v>67.7</v>
      </c>
      <c r="I166" s="17">
        <f>H166/1.5</f>
        <v>45.1333333333333</v>
      </c>
      <c r="J166" s="18">
        <v>10</v>
      </c>
      <c r="K166" s="17">
        <f>I166+J166</f>
        <v>55.1333333333333</v>
      </c>
      <c r="L166" s="22">
        <v>3</v>
      </c>
      <c r="M166" s="20" t="s">
        <v>21</v>
      </c>
    </row>
    <row r="167" s="1" customFormat="1" ht="19.95" customHeight="1" spans="1:13">
      <c r="A167" s="10">
        <v>4</v>
      </c>
      <c r="B167" s="11" t="s">
        <v>469</v>
      </c>
      <c r="C167" s="11" t="s">
        <v>478</v>
      </c>
      <c r="D167" s="11" t="s">
        <v>17</v>
      </c>
      <c r="E167" s="11" t="s">
        <v>479</v>
      </c>
      <c r="F167" s="11" t="s">
        <v>43</v>
      </c>
      <c r="G167" s="13" t="s">
        <v>151</v>
      </c>
      <c r="H167" s="12">
        <f>F167*0.4+G167*0.6</f>
        <v>82.6</v>
      </c>
      <c r="I167" s="17">
        <f>H167/1.5</f>
        <v>55.0666666666667</v>
      </c>
      <c r="J167" s="18"/>
      <c r="K167" s="17">
        <f>I167+J167</f>
        <v>55.0666666666667</v>
      </c>
      <c r="L167" s="22">
        <v>4</v>
      </c>
      <c r="M167" s="20" t="s">
        <v>21</v>
      </c>
    </row>
    <row r="168" s="1" customFormat="1" ht="19.95" customHeight="1" spans="1:13">
      <c r="A168" s="10">
        <v>5</v>
      </c>
      <c r="B168" s="11" t="s">
        <v>469</v>
      </c>
      <c r="C168" s="11" t="s">
        <v>480</v>
      </c>
      <c r="D168" s="11" t="s">
        <v>63</v>
      </c>
      <c r="E168" s="11" t="s">
        <v>481</v>
      </c>
      <c r="F168" s="11" t="s">
        <v>240</v>
      </c>
      <c r="G168" s="13" t="s">
        <v>332</v>
      </c>
      <c r="H168" s="12">
        <f>F168*0.4+G168*0.6</f>
        <v>65.8</v>
      </c>
      <c r="I168" s="17">
        <f>H168/1.5</f>
        <v>43.8666666666667</v>
      </c>
      <c r="J168" s="18"/>
      <c r="K168" s="17">
        <f>I168+J168</f>
        <v>43.8666666666667</v>
      </c>
      <c r="L168" s="22">
        <v>5</v>
      </c>
      <c r="M168" s="20" t="s">
        <v>21</v>
      </c>
    </row>
    <row r="169" s="1" customFormat="1" ht="19.95" customHeight="1" spans="1:13">
      <c r="A169" s="10">
        <v>6</v>
      </c>
      <c r="B169" s="11" t="s">
        <v>469</v>
      </c>
      <c r="C169" s="11" t="s">
        <v>482</v>
      </c>
      <c r="D169" s="11" t="s">
        <v>63</v>
      </c>
      <c r="E169" s="11" t="s">
        <v>483</v>
      </c>
      <c r="F169" s="11" t="s">
        <v>484</v>
      </c>
      <c r="G169" s="13" t="s">
        <v>485</v>
      </c>
      <c r="H169" s="12">
        <f>F169*0.4+G169*0.6</f>
        <v>57.2</v>
      </c>
      <c r="I169" s="17">
        <f>H169/1.5</f>
        <v>38.1333333333333</v>
      </c>
      <c r="J169" s="18"/>
      <c r="K169" s="17">
        <f>I169+J169</f>
        <v>38.1333333333333</v>
      </c>
      <c r="L169" s="22">
        <v>6</v>
      </c>
      <c r="M169" s="20" t="s">
        <v>21</v>
      </c>
    </row>
    <row r="170" s="1" customFormat="1" ht="19.95" customHeight="1" spans="1:13">
      <c r="A170" s="10"/>
      <c r="B170" s="11"/>
      <c r="C170" s="11"/>
      <c r="D170" s="11"/>
      <c r="E170" s="11"/>
      <c r="F170" s="11"/>
      <c r="G170" s="13"/>
      <c r="H170" s="12"/>
      <c r="I170" s="17"/>
      <c r="J170" s="18"/>
      <c r="K170" s="17"/>
      <c r="L170" s="32"/>
      <c r="M170" s="20"/>
    </row>
    <row r="171" s="1" customFormat="1" ht="19.95" customHeight="1" spans="1:13">
      <c r="A171" s="10">
        <v>1</v>
      </c>
      <c r="B171" s="11" t="s">
        <v>486</v>
      </c>
      <c r="C171" s="11" t="s">
        <v>487</v>
      </c>
      <c r="D171" s="11" t="s">
        <v>17</v>
      </c>
      <c r="E171" s="11" t="s">
        <v>488</v>
      </c>
      <c r="F171" s="11" t="s">
        <v>489</v>
      </c>
      <c r="G171" s="13" t="s">
        <v>29</v>
      </c>
      <c r="H171" s="12">
        <f t="shared" ref="H171:H198" si="21">F171*0.4+G171*0.6</f>
        <v>105.7</v>
      </c>
      <c r="I171" s="17">
        <f t="shared" ref="I171:I198" si="22">H171/1.5</f>
        <v>70.4666666666667</v>
      </c>
      <c r="J171" s="18"/>
      <c r="K171" s="17">
        <f t="shared" ref="K171:K198" si="23">I171+J171</f>
        <v>70.4666666666667</v>
      </c>
      <c r="L171" s="22">
        <v>1</v>
      </c>
      <c r="M171" s="20" t="s">
        <v>21</v>
      </c>
    </row>
    <row r="172" s="1" customFormat="1" ht="19.95" customHeight="1" spans="1:13">
      <c r="A172" s="10">
        <v>2</v>
      </c>
      <c r="B172" s="11" t="s">
        <v>486</v>
      </c>
      <c r="C172" s="11" t="s">
        <v>490</v>
      </c>
      <c r="D172" s="11" t="s">
        <v>17</v>
      </c>
      <c r="E172" s="11" t="s">
        <v>491</v>
      </c>
      <c r="F172" s="11" t="s">
        <v>128</v>
      </c>
      <c r="G172" s="13" t="s">
        <v>268</v>
      </c>
      <c r="H172" s="12">
        <f t="shared" si="21"/>
        <v>101.4</v>
      </c>
      <c r="I172" s="17">
        <f t="shared" si="22"/>
        <v>67.6</v>
      </c>
      <c r="J172" s="18"/>
      <c r="K172" s="17">
        <f t="shared" si="23"/>
        <v>67.6</v>
      </c>
      <c r="L172" s="22">
        <v>2</v>
      </c>
      <c r="M172" s="20" t="s">
        <v>21</v>
      </c>
    </row>
    <row r="173" s="1" customFormat="1" ht="19.95" customHeight="1" spans="1:13">
      <c r="A173" s="10">
        <v>3</v>
      </c>
      <c r="B173" s="11" t="s">
        <v>486</v>
      </c>
      <c r="C173" s="11" t="s">
        <v>492</v>
      </c>
      <c r="D173" s="11" t="s">
        <v>17</v>
      </c>
      <c r="E173" s="11" t="s">
        <v>493</v>
      </c>
      <c r="F173" s="11" t="s">
        <v>349</v>
      </c>
      <c r="G173" s="13" t="s">
        <v>312</v>
      </c>
      <c r="H173" s="12">
        <f t="shared" si="21"/>
        <v>100.3</v>
      </c>
      <c r="I173" s="17">
        <f t="shared" si="22"/>
        <v>66.8666666666667</v>
      </c>
      <c r="J173" s="18"/>
      <c r="K173" s="17">
        <f t="shared" si="23"/>
        <v>66.8666666666667</v>
      </c>
      <c r="L173" s="22">
        <v>3</v>
      </c>
      <c r="M173" s="20" t="s">
        <v>21</v>
      </c>
    </row>
    <row r="174" s="1" customFormat="1" ht="19.95" customHeight="1" spans="1:13">
      <c r="A174" s="10">
        <v>4</v>
      </c>
      <c r="B174" s="11" t="s">
        <v>486</v>
      </c>
      <c r="C174" s="11" t="s">
        <v>494</v>
      </c>
      <c r="D174" s="11" t="s">
        <v>63</v>
      </c>
      <c r="E174" s="11" t="s">
        <v>495</v>
      </c>
      <c r="F174" s="11" t="s">
        <v>496</v>
      </c>
      <c r="G174" s="13" t="s">
        <v>32</v>
      </c>
      <c r="H174" s="12">
        <f t="shared" si="21"/>
        <v>99.9</v>
      </c>
      <c r="I174" s="17">
        <f t="shared" si="22"/>
        <v>66.6</v>
      </c>
      <c r="J174" s="18"/>
      <c r="K174" s="17">
        <f t="shared" si="23"/>
        <v>66.6</v>
      </c>
      <c r="L174" s="22">
        <v>4</v>
      </c>
      <c r="M174" s="20" t="s">
        <v>21</v>
      </c>
    </row>
    <row r="175" s="1" customFormat="1" ht="19.95" customHeight="1" spans="1:13">
      <c r="A175" s="10">
        <v>5</v>
      </c>
      <c r="B175" s="11" t="s">
        <v>486</v>
      </c>
      <c r="C175" s="11" t="s">
        <v>497</v>
      </c>
      <c r="D175" s="11" t="s">
        <v>17</v>
      </c>
      <c r="E175" s="11" t="s">
        <v>498</v>
      </c>
      <c r="F175" s="11" t="s">
        <v>256</v>
      </c>
      <c r="G175" s="13" t="s">
        <v>188</v>
      </c>
      <c r="H175" s="12">
        <f t="shared" si="21"/>
        <v>99.7</v>
      </c>
      <c r="I175" s="17">
        <f t="shared" si="22"/>
        <v>66.4666666666667</v>
      </c>
      <c r="J175" s="18"/>
      <c r="K175" s="17">
        <f t="shared" si="23"/>
        <v>66.4666666666667</v>
      </c>
      <c r="L175" s="22">
        <v>5</v>
      </c>
      <c r="M175" s="20" t="s">
        <v>21</v>
      </c>
    </row>
    <row r="176" s="1" customFormat="1" ht="19.95" customHeight="1" spans="1:13">
      <c r="A176" s="10">
        <v>6</v>
      </c>
      <c r="B176" s="11" t="s">
        <v>486</v>
      </c>
      <c r="C176" s="11" t="s">
        <v>155</v>
      </c>
      <c r="D176" s="11" t="s">
        <v>17</v>
      </c>
      <c r="E176" s="11" t="s">
        <v>499</v>
      </c>
      <c r="F176" s="11" t="s">
        <v>61</v>
      </c>
      <c r="G176" s="13" t="s">
        <v>144</v>
      </c>
      <c r="H176" s="12">
        <f t="shared" si="21"/>
        <v>96.2</v>
      </c>
      <c r="I176" s="17">
        <f t="shared" si="22"/>
        <v>64.1333333333333</v>
      </c>
      <c r="J176" s="18"/>
      <c r="K176" s="17">
        <f t="shared" si="23"/>
        <v>64.1333333333333</v>
      </c>
      <c r="L176" s="22">
        <v>6</v>
      </c>
      <c r="M176" s="20" t="s">
        <v>21</v>
      </c>
    </row>
    <row r="177" s="1" customFormat="1" ht="19.95" customHeight="1" spans="1:13">
      <c r="A177" s="10">
        <v>7</v>
      </c>
      <c r="B177" s="11" t="s">
        <v>486</v>
      </c>
      <c r="C177" s="11" t="s">
        <v>500</v>
      </c>
      <c r="D177" s="11" t="s">
        <v>17</v>
      </c>
      <c r="E177" s="11" t="s">
        <v>501</v>
      </c>
      <c r="F177" s="11" t="s">
        <v>86</v>
      </c>
      <c r="G177" s="13" t="s">
        <v>137</v>
      </c>
      <c r="H177" s="12">
        <f t="shared" si="21"/>
        <v>95.8</v>
      </c>
      <c r="I177" s="17">
        <f t="shared" si="22"/>
        <v>63.8666666666667</v>
      </c>
      <c r="J177" s="18"/>
      <c r="K177" s="17">
        <f t="shared" si="23"/>
        <v>63.8666666666667</v>
      </c>
      <c r="L177" s="22">
        <v>7</v>
      </c>
      <c r="M177" s="20" t="s">
        <v>21</v>
      </c>
    </row>
    <row r="178" s="1" customFormat="1" ht="19.95" customHeight="1" spans="1:13">
      <c r="A178" s="10">
        <v>8</v>
      </c>
      <c r="B178" s="11" t="s">
        <v>486</v>
      </c>
      <c r="C178" s="11" t="s">
        <v>502</v>
      </c>
      <c r="D178" s="11" t="s">
        <v>17</v>
      </c>
      <c r="E178" s="11" t="s">
        <v>503</v>
      </c>
      <c r="F178" s="11" t="s">
        <v>275</v>
      </c>
      <c r="G178" s="13" t="s">
        <v>32</v>
      </c>
      <c r="H178" s="12">
        <f t="shared" si="21"/>
        <v>95.5</v>
      </c>
      <c r="I178" s="17">
        <f t="shared" si="22"/>
        <v>63.6666666666667</v>
      </c>
      <c r="J178" s="18"/>
      <c r="K178" s="17">
        <f t="shared" si="23"/>
        <v>63.6666666666667</v>
      </c>
      <c r="L178" s="22">
        <v>8</v>
      </c>
      <c r="M178" s="20" t="s">
        <v>21</v>
      </c>
    </row>
    <row r="179" s="1" customFormat="1" ht="19.95" customHeight="1" spans="1:13">
      <c r="A179" s="10">
        <v>9</v>
      </c>
      <c r="B179" s="11" t="s">
        <v>486</v>
      </c>
      <c r="C179" s="11" t="s">
        <v>504</v>
      </c>
      <c r="D179" s="11" t="s">
        <v>17</v>
      </c>
      <c r="E179" s="11" t="s">
        <v>505</v>
      </c>
      <c r="F179" s="11" t="s">
        <v>81</v>
      </c>
      <c r="G179" s="13" t="s">
        <v>151</v>
      </c>
      <c r="H179" s="12">
        <f t="shared" si="21"/>
        <v>95.2</v>
      </c>
      <c r="I179" s="17">
        <f t="shared" si="22"/>
        <v>63.4666666666667</v>
      </c>
      <c r="J179" s="18"/>
      <c r="K179" s="17">
        <f t="shared" si="23"/>
        <v>63.4666666666667</v>
      </c>
      <c r="L179" s="22">
        <v>9</v>
      </c>
      <c r="M179" s="20" t="s">
        <v>21</v>
      </c>
    </row>
    <row r="180" s="1" customFormat="1" ht="19.95" customHeight="1" spans="1:13">
      <c r="A180" s="10">
        <v>10</v>
      </c>
      <c r="B180" s="11" t="s">
        <v>486</v>
      </c>
      <c r="C180" s="11" t="s">
        <v>506</v>
      </c>
      <c r="D180" s="11" t="s">
        <v>17</v>
      </c>
      <c r="E180" s="11" t="s">
        <v>507</v>
      </c>
      <c r="F180" s="11" t="s">
        <v>82</v>
      </c>
      <c r="G180" s="13" t="s">
        <v>188</v>
      </c>
      <c r="H180" s="12">
        <f t="shared" si="21"/>
        <v>93.5</v>
      </c>
      <c r="I180" s="17">
        <f t="shared" si="22"/>
        <v>62.3333333333333</v>
      </c>
      <c r="J180" s="18"/>
      <c r="K180" s="17">
        <f t="shared" si="23"/>
        <v>62.3333333333333</v>
      </c>
      <c r="L180" s="22">
        <v>10</v>
      </c>
      <c r="M180" s="20" t="s">
        <v>21</v>
      </c>
    </row>
    <row r="181" s="1" customFormat="1" ht="19.95" customHeight="1" spans="1:13">
      <c r="A181" s="10">
        <v>11</v>
      </c>
      <c r="B181" s="11" t="s">
        <v>486</v>
      </c>
      <c r="C181" s="11" t="s">
        <v>508</v>
      </c>
      <c r="D181" s="11" t="s">
        <v>17</v>
      </c>
      <c r="E181" s="11" t="s">
        <v>509</v>
      </c>
      <c r="F181" s="11" t="s">
        <v>85</v>
      </c>
      <c r="G181" s="13" t="s">
        <v>329</v>
      </c>
      <c r="H181" s="12">
        <f t="shared" si="21"/>
        <v>92.4</v>
      </c>
      <c r="I181" s="17">
        <f t="shared" si="22"/>
        <v>61.6</v>
      </c>
      <c r="J181" s="18"/>
      <c r="K181" s="17">
        <f t="shared" si="23"/>
        <v>61.6</v>
      </c>
      <c r="L181" s="22">
        <v>11</v>
      </c>
      <c r="M181" s="20" t="s">
        <v>21</v>
      </c>
    </row>
    <row r="182" s="1" customFormat="1" ht="19.95" customHeight="1" spans="1:13">
      <c r="A182" s="10">
        <v>12</v>
      </c>
      <c r="B182" s="11" t="s">
        <v>486</v>
      </c>
      <c r="C182" s="11" t="s">
        <v>510</v>
      </c>
      <c r="D182" s="11" t="s">
        <v>17</v>
      </c>
      <c r="E182" s="11" t="s">
        <v>511</v>
      </c>
      <c r="F182" s="11" t="s">
        <v>512</v>
      </c>
      <c r="G182" s="13" t="s">
        <v>166</v>
      </c>
      <c r="H182" s="12">
        <f t="shared" si="21"/>
        <v>90.9</v>
      </c>
      <c r="I182" s="17">
        <f t="shared" si="22"/>
        <v>60.6</v>
      </c>
      <c r="J182" s="18"/>
      <c r="K182" s="17">
        <f t="shared" si="23"/>
        <v>60.6</v>
      </c>
      <c r="L182" s="22">
        <v>12</v>
      </c>
      <c r="M182" s="20" t="s">
        <v>21</v>
      </c>
    </row>
    <row r="183" s="1" customFormat="1" ht="19.95" customHeight="1" spans="1:13">
      <c r="A183" s="10">
        <v>13</v>
      </c>
      <c r="B183" s="11" t="s">
        <v>486</v>
      </c>
      <c r="C183" s="11" t="s">
        <v>513</v>
      </c>
      <c r="D183" s="11" t="s">
        <v>17</v>
      </c>
      <c r="E183" s="11" t="s">
        <v>514</v>
      </c>
      <c r="F183" s="11" t="s">
        <v>251</v>
      </c>
      <c r="G183" s="13" t="s">
        <v>170</v>
      </c>
      <c r="H183" s="12">
        <f t="shared" si="21"/>
        <v>90.9</v>
      </c>
      <c r="I183" s="17">
        <f t="shared" si="22"/>
        <v>60.6</v>
      </c>
      <c r="J183" s="18"/>
      <c r="K183" s="17">
        <f t="shared" si="23"/>
        <v>60.6</v>
      </c>
      <c r="L183" s="22">
        <v>12</v>
      </c>
      <c r="M183" s="20" t="s">
        <v>21</v>
      </c>
    </row>
    <row r="184" s="1" customFormat="1" ht="19.95" customHeight="1" spans="1:13">
      <c r="A184" s="10">
        <v>14</v>
      </c>
      <c r="B184" s="11" t="s">
        <v>486</v>
      </c>
      <c r="C184" s="11" t="s">
        <v>515</v>
      </c>
      <c r="D184" s="11" t="s">
        <v>17</v>
      </c>
      <c r="E184" s="11" t="s">
        <v>516</v>
      </c>
      <c r="F184" s="11" t="s">
        <v>275</v>
      </c>
      <c r="G184" s="13" t="s">
        <v>292</v>
      </c>
      <c r="H184" s="12">
        <f t="shared" si="21"/>
        <v>88.9</v>
      </c>
      <c r="I184" s="17">
        <f t="shared" si="22"/>
        <v>59.2666666666667</v>
      </c>
      <c r="J184" s="18"/>
      <c r="K184" s="17">
        <f t="shared" si="23"/>
        <v>59.2666666666667</v>
      </c>
      <c r="L184" s="22">
        <v>14</v>
      </c>
      <c r="M184" s="20"/>
    </row>
    <row r="185" s="1" customFormat="1" ht="19.95" customHeight="1" spans="1:13">
      <c r="A185" s="10">
        <v>15</v>
      </c>
      <c r="B185" s="11" t="s">
        <v>486</v>
      </c>
      <c r="C185" s="11" t="s">
        <v>517</v>
      </c>
      <c r="D185" s="11" t="s">
        <v>17</v>
      </c>
      <c r="E185" s="11" t="s">
        <v>518</v>
      </c>
      <c r="F185" s="11" t="s">
        <v>209</v>
      </c>
      <c r="G185" s="13" t="s">
        <v>74</v>
      </c>
      <c r="H185" s="12">
        <f t="shared" si="21"/>
        <v>88.8</v>
      </c>
      <c r="I185" s="17">
        <f t="shared" si="22"/>
        <v>59.2</v>
      </c>
      <c r="J185" s="18"/>
      <c r="K185" s="17">
        <f t="shared" si="23"/>
        <v>59.2</v>
      </c>
      <c r="L185" s="22">
        <v>15</v>
      </c>
      <c r="M185" s="20"/>
    </row>
    <row r="186" s="1" customFormat="1" ht="19.95" customHeight="1" spans="1:13">
      <c r="A186" s="10">
        <v>16</v>
      </c>
      <c r="B186" s="11" t="s">
        <v>486</v>
      </c>
      <c r="C186" s="11" t="s">
        <v>519</v>
      </c>
      <c r="D186" s="11" t="s">
        <v>17</v>
      </c>
      <c r="E186" s="11" t="s">
        <v>520</v>
      </c>
      <c r="F186" s="11" t="s">
        <v>137</v>
      </c>
      <c r="G186" s="13" t="s">
        <v>149</v>
      </c>
      <c r="H186" s="12">
        <f t="shared" si="21"/>
        <v>87.6</v>
      </c>
      <c r="I186" s="17">
        <f t="shared" si="22"/>
        <v>58.4</v>
      </c>
      <c r="J186" s="18"/>
      <c r="K186" s="17">
        <f t="shared" si="23"/>
        <v>58.4</v>
      </c>
      <c r="L186" s="22">
        <v>16</v>
      </c>
      <c r="M186" s="20"/>
    </row>
    <row r="187" s="1" customFormat="1" ht="19.95" customHeight="1" spans="1:13">
      <c r="A187" s="10">
        <v>17</v>
      </c>
      <c r="B187" s="11" t="s">
        <v>486</v>
      </c>
      <c r="C187" s="11" t="s">
        <v>521</v>
      </c>
      <c r="D187" s="11" t="s">
        <v>17</v>
      </c>
      <c r="E187" s="11" t="s">
        <v>522</v>
      </c>
      <c r="F187" s="11" t="s">
        <v>234</v>
      </c>
      <c r="G187" s="13" t="s">
        <v>66</v>
      </c>
      <c r="H187" s="12">
        <f t="shared" si="21"/>
        <v>86.9</v>
      </c>
      <c r="I187" s="17">
        <f t="shared" si="22"/>
        <v>57.9333333333333</v>
      </c>
      <c r="J187" s="18"/>
      <c r="K187" s="17">
        <f t="shared" si="23"/>
        <v>57.9333333333333</v>
      </c>
      <c r="L187" s="22">
        <v>17</v>
      </c>
      <c r="M187" s="20"/>
    </row>
    <row r="188" s="1" customFormat="1" ht="19.95" customHeight="1" spans="1:13">
      <c r="A188" s="10">
        <v>18</v>
      </c>
      <c r="B188" s="11" t="s">
        <v>486</v>
      </c>
      <c r="C188" s="11" t="s">
        <v>523</v>
      </c>
      <c r="D188" s="11" t="s">
        <v>17</v>
      </c>
      <c r="E188" s="11" t="s">
        <v>524</v>
      </c>
      <c r="F188" s="11" t="s">
        <v>66</v>
      </c>
      <c r="G188" s="13" t="s">
        <v>184</v>
      </c>
      <c r="H188" s="12">
        <f t="shared" si="21"/>
        <v>84.4</v>
      </c>
      <c r="I188" s="17">
        <f t="shared" si="22"/>
        <v>56.2666666666667</v>
      </c>
      <c r="J188" s="18"/>
      <c r="K188" s="17">
        <f t="shared" si="23"/>
        <v>56.2666666666667</v>
      </c>
      <c r="L188" s="22">
        <v>18</v>
      </c>
      <c r="M188" s="20"/>
    </row>
    <row r="189" s="1" customFormat="1" ht="19.95" customHeight="1" spans="1:13">
      <c r="A189" s="10">
        <v>19</v>
      </c>
      <c r="B189" s="11" t="s">
        <v>486</v>
      </c>
      <c r="C189" s="11" t="s">
        <v>525</v>
      </c>
      <c r="D189" s="11" t="s">
        <v>17</v>
      </c>
      <c r="E189" s="11" t="s">
        <v>526</v>
      </c>
      <c r="F189" s="11" t="s">
        <v>149</v>
      </c>
      <c r="G189" s="13" t="s">
        <v>234</v>
      </c>
      <c r="H189" s="12">
        <f t="shared" si="21"/>
        <v>81.5</v>
      </c>
      <c r="I189" s="17">
        <f t="shared" si="22"/>
        <v>54.3333333333333</v>
      </c>
      <c r="J189" s="18"/>
      <c r="K189" s="17">
        <f t="shared" si="23"/>
        <v>54.3333333333333</v>
      </c>
      <c r="L189" s="22">
        <v>19</v>
      </c>
      <c r="M189" s="20"/>
    </row>
    <row r="190" s="1" customFormat="1" ht="19.95" customHeight="1" spans="1:13">
      <c r="A190" s="10">
        <v>20</v>
      </c>
      <c r="B190" s="11" t="s">
        <v>486</v>
      </c>
      <c r="C190" s="11" t="s">
        <v>527</v>
      </c>
      <c r="D190" s="11" t="s">
        <v>17</v>
      </c>
      <c r="E190" s="11" t="s">
        <v>528</v>
      </c>
      <c r="F190" s="11" t="s">
        <v>166</v>
      </c>
      <c r="G190" s="13" t="s">
        <v>309</v>
      </c>
      <c r="H190" s="12">
        <f t="shared" si="21"/>
        <v>81.4</v>
      </c>
      <c r="I190" s="17">
        <f t="shared" si="22"/>
        <v>54.2666666666667</v>
      </c>
      <c r="J190" s="18"/>
      <c r="K190" s="17">
        <f t="shared" si="23"/>
        <v>54.2666666666667</v>
      </c>
      <c r="L190" s="22">
        <v>20</v>
      </c>
      <c r="M190" s="20"/>
    </row>
    <row r="191" s="1" customFormat="1" ht="19.95" customHeight="1" spans="1:13">
      <c r="A191" s="10">
        <v>21</v>
      </c>
      <c r="B191" s="11" t="s">
        <v>486</v>
      </c>
      <c r="C191" s="11" t="s">
        <v>529</v>
      </c>
      <c r="D191" s="11" t="s">
        <v>17</v>
      </c>
      <c r="E191" s="11" t="s">
        <v>530</v>
      </c>
      <c r="F191" s="11" t="s">
        <v>329</v>
      </c>
      <c r="G191" s="13" t="s">
        <v>309</v>
      </c>
      <c r="H191" s="12">
        <f t="shared" si="21"/>
        <v>78.8</v>
      </c>
      <c r="I191" s="17">
        <f t="shared" si="22"/>
        <v>52.5333333333333</v>
      </c>
      <c r="J191" s="18"/>
      <c r="K191" s="17">
        <f t="shared" si="23"/>
        <v>52.5333333333333</v>
      </c>
      <c r="L191" s="22">
        <v>21</v>
      </c>
      <c r="M191" s="20"/>
    </row>
    <row r="192" s="1" customFormat="1" ht="19.95" customHeight="1" spans="1:13">
      <c r="A192" s="10">
        <v>22</v>
      </c>
      <c r="B192" s="11" t="s">
        <v>486</v>
      </c>
      <c r="C192" s="11" t="s">
        <v>531</v>
      </c>
      <c r="D192" s="11" t="s">
        <v>17</v>
      </c>
      <c r="E192" s="11" t="s">
        <v>532</v>
      </c>
      <c r="F192" s="11" t="s">
        <v>229</v>
      </c>
      <c r="G192" s="13" t="s">
        <v>198</v>
      </c>
      <c r="H192" s="12">
        <f t="shared" si="21"/>
        <v>70.8</v>
      </c>
      <c r="I192" s="17">
        <f t="shared" si="22"/>
        <v>47.2</v>
      </c>
      <c r="J192" s="18"/>
      <c r="K192" s="17">
        <f t="shared" si="23"/>
        <v>47.2</v>
      </c>
      <c r="L192" s="22">
        <v>22</v>
      </c>
      <c r="M192" s="20"/>
    </row>
    <row r="193" s="1" customFormat="1" ht="19.95" customHeight="1" spans="1:13">
      <c r="A193" s="10">
        <v>23</v>
      </c>
      <c r="B193" s="11" t="s">
        <v>486</v>
      </c>
      <c r="C193" s="11" t="s">
        <v>533</v>
      </c>
      <c r="D193" s="11" t="s">
        <v>17</v>
      </c>
      <c r="E193" s="11" t="s">
        <v>534</v>
      </c>
      <c r="F193" s="11" t="s">
        <v>176</v>
      </c>
      <c r="G193" s="13" t="s">
        <v>476</v>
      </c>
      <c r="H193" s="12">
        <f t="shared" si="21"/>
        <v>69</v>
      </c>
      <c r="I193" s="17">
        <f t="shared" si="22"/>
        <v>46</v>
      </c>
      <c r="J193" s="18"/>
      <c r="K193" s="17">
        <f t="shared" si="23"/>
        <v>46</v>
      </c>
      <c r="L193" s="22">
        <v>23</v>
      </c>
      <c r="M193" s="20"/>
    </row>
    <row r="194" s="1" customFormat="1" ht="19.95" customHeight="1" spans="1:13">
      <c r="A194" s="10">
        <v>24</v>
      </c>
      <c r="B194" s="11" t="s">
        <v>486</v>
      </c>
      <c r="C194" s="11" t="s">
        <v>535</v>
      </c>
      <c r="D194" s="11" t="s">
        <v>17</v>
      </c>
      <c r="E194" s="11" t="s">
        <v>536</v>
      </c>
      <c r="F194" s="11" t="s">
        <v>537</v>
      </c>
      <c r="G194" s="13" t="s">
        <v>176</v>
      </c>
      <c r="H194" s="12">
        <f t="shared" si="21"/>
        <v>67.2</v>
      </c>
      <c r="I194" s="17">
        <f t="shared" si="22"/>
        <v>44.8</v>
      </c>
      <c r="J194" s="18"/>
      <c r="K194" s="17">
        <f t="shared" si="23"/>
        <v>44.8</v>
      </c>
      <c r="L194" s="22">
        <v>24</v>
      </c>
      <c r="M194" s="20"/>
    </row>
    <row r="195" s="1" customFormat="1" ht="19.95" customHeight="1" spans="1:13">
      <c r="A195" s="10">
        <v>25</v>
      </c>
      <c r="B195" s="11" t="s">
        <v>486</v>
      </c>
      <c r="C195" s="11" t="s">
        <v>538</v>
      </c>
      <c r="D195" s="11" t="s">
        <v>17</v>
      </c>
      <c r="E195" s="11" t="s">
        <v>539</v>
      </c>
      <c r="F195" s="11" t="s">
        <v>118</v>
      </c>
      <c r="G195" s="13" t="s">
        <v>69</v>
      </c>
      <c r="H195" s="12">
        <f t="shared" si="21"/>
        <v>66.8</v>
      </c>
      <c r="I195" s="17">
        <f t="shared" si="22"/>
        <v>44.5333333333333</v>
      </c>
      <c r="J195" s="18"/>
      <c r="K195" s="17">
        <f t="shared" si="23"/>
        <v>44.5333333333333</v>
      </c>
      <c r="L195" s="22">
        <v>25</v>
      </c>
      <c r="M195" s="20"/>
    </row>
    <row r="196" s="1" customFormat="1" ht="19.95" customHeight="1" spans="1:13">
      <c r="A196" s="10">
        <v>26</v>
      </c>
      <c r="B196" s="11" t="s">
        <v>486</v>
      </c>
      <c r="C196" s="11" t="s">
        <v>540</v>
      </c>
      <c r="D196" s="11" t="s">
        <v>17</v>
      </c>
      <c r="E196" s="11" t="s">
        <v>541</v>
      </c>
      <c r="F196" s="11" t="s">
        <v>213</v>
      </c>
      <c r="G196" s="13" t="s">
        <v>542</v>
      </c>
      <c r="H196" s="12">
        <f t="shared" si="21"/>
        <v>64.4</v>
      </c>
      <c r="I196" s="17">
        <f t="shared" si="22"/>
        <v>42.9333333333333</v>
      </c>
      <c r="J196" s="18"/>
      <c r="K196" s="17">
        <f t="shared" si="23"/>
        <v>42.9333333333333</v>
      </c>
      <c r="L196" s="22">
        <v>26</v>
      </c>
      <c r="M196" s="20"/>
    </row>
    <row r="197" s="1" customFormat="1" ht="19.95" customHeight="1" spans="1:13">
      <c r="A197" s="10">
        <v>27</v>
      </c>
      <c r="B197" s="11" t="s">
        <v>486</v>
      </c>
      <c r="C197" s="11" t="s">
        <v>543</v>
      </c>
      <c r="D197" s="11" t="s">
        <v>17</v>
      </c>
      <c r="E197" s="11" t="s">
        <v>544</v>
      </c>
      <c r="F197" s="11" t="s">
        <v>198</v>
      </c>
      <c r="G197" s="13" t="s">
        <v>545</v>
      </c>
      <c r="H197" s="12">
        <f t="shared" si="21"/>
        <v>63.2</v>
      </c>
      <c r="I197" s="17">
        <f t="shared" si="22"/>
        <v>42.1333333333333</v>
      </c>
      <c r="J197" s="18"/>
      <c r="K197" s="17">
        <f t="shared" si="23"/>
        <v>42.1333333333333</v>
      </c>
      <c r="L197" s="22">
        <v>27</v>
      </c>
      <c r="M197" s="20"/>
    </row>
    <row r="198" s="1" customFormat="1" ht="19.95" customHeight="1" spans="1:13">
      <c r="A198" s="10">
        <v>28</v>
      </c>
      <c r="B198" s="11" t="s">
        <v>486</v>
      </c>
      <c r="C198" s="11" t="s">
        <v>546</v>
      </c>
      <c r="D198" s="11" t="s">
        <v>17</v>
      </c>
      <c r="E198" s="11" t="s">
        <v>547</v>
      </c>
      <c r="F198" s="11" t="s">
        <v>548</v>
      </c>
      <c r="G198" s="13" t="s">
        <v>226</v>
      </c>
      <c r="H198" s="12">
        <f t="shared" si="21"/>
        <v>58.4</v>
      </c>
      <c r="I198" s="17">
        <f t="shared" si="22"/>
        <v>38.9333333333333</v>
      </c>
      <c r="J198" s="18"/>
      <c r="K198" s="17">
        <f t="shared" si="23"/>
        <v>38.9333333333333</v>
      </c>
      <c r="L198" s="22">
        <v>28</v>
      </c>
      <c r="M198" s="20"/>
    </row>
    <row r="199" s="1" customFormat="1" ht="19.95" customHeight="1" spans="1:13">
      <c r="A199" s="10"/>
      <c r="B199" s="11"/>
      <c r="C199" s="11"/>
      <c r="D199" s="11"/>
      <c r="E199" s="11"/>
      <c r="F199" s="11"/>
      <c r="G199" s="13"/>
      <c r="H199" s="12"/>
      <c r="I199" s="17"/>
      <c r="J199" s="18"/>
      <c r="K199" s="17"/>
      <c r="L199" s="21"/>
      <c r="M199" s="20"/>
    </row>
    <row r="200" s="1" customFormat="1" ht="19.95" customHeight="1" spans="1:13">
      <c r="A200" s="10">
        <v>1</v>
      </c>
      <c r="B200" s="11" t="s">
        <v>549</v>
      </c>
      <c r="C200" s="11" t="s">
        <v>550</v>
      </c>
      <c r="D200" s="11" t="s">
        <v>17</v>
      </c>
      <c r="E200" s="11" t="s">
        <v>551</v>
      </c>
      <c r="F200" s="11" t="s">
        <v>102</v>
      </c>
      <c r="G200" s="13" t="s">
        <v>140</v>
      </c>
      <c r="H200" s="12">
        <f t="shared" ref="H200:H206" si="24">F200*0.4+G200*0.6</f>
        <v>107.1</v>
      </c>
      <c r="I200" s="17">
        <f t="shared" ref="I200:I206" si="25">H200/1.5</f>
        <v>71.4</v>
      </c>
      <c r="J200" s="18"/>
      <c r="K200" s="17">
        <f t="shared" ref="K200:K206" si="26">I200+J200</f>
        <v>71.4</v>
      </c>
      <c r="L200" s="22">
        <v>1</v>
      </c>
      <c r="M200" s="20" t="s">
        <v>21</v>
      </c>
    </row>
    <row r="201" s="1" customFormat="1" ht="19.95" customHeight="1" spans="1:13">
      <c r="A201" s="10">
        <v>2</v>
      </c>
      <c r="B201" s="11" t="s">
        <v>549</v>
      </c>
      <c r="C201" s="11" t="s">
        <v>552</v>
      </c>
      <c r="D201" s="11" t="s">
        <v>17</v>
      </c>
      <c r="E201" s="11" t="s">
        <v>553</v>
      </c>
      <c r="F201" s="11" t="s">
        <v>32</v>
      </c>
      <c r="G201" s="13" t="s">
        <v>184</v>
      </c>
      <c r="H201" s="12">
        <f t="shared" si="24"/>
        <v>84.8</v>
      </c>
      <c r="I201" s="17">
        <f t="shared" si="25"/>
        <v>56.5333333333333</v>
      </c>
      <c r="J201" s="18"/>
      <c r="K201" s="17">
        <f t="shared" si="26"/>
        <v>56.5333333333333</v>
      </c>
      <c r="L201" s="22">
        <v>2</v>
      </c>
      <c r="M201" s="20" t="s">
        <v>21</v>
      </c>
    </row>
    <row r="202" s="1" customFormat="1" ht="19.95" customHeight="1" spans="1:13">
      <c r="A202" s="10">
        <v>3</v>
      </c>
      <c r="B202" s="11" t="s">
        <v>549</v>
      </c>
      <c r="C202" s="11" t="s">
        <v>554</v>
      </c>
      <c r="D202" s="11" t="s">
        <v>17</v>
      </c>
      <c r="E202" s="11" t="s">
        <v>555</v>
      </c>
      <c r="F202" s="11" t="s">
        <v>40</v>
      </c>
      <c r="G202" s="13" t="s">
        <v>234</v>
      </c>
      <c r="H202" s="12">
        <f t="shared" si="24"/>
        <v>82.7</v>
      </c>
      <c r="I202" s="17">
        <f t="shared" si="25"/>
        <v>55.1333333333333</v>
      </c>
      <c r="J202" s="18"/>
      <c r="K202" s="17">
        <f t="shared" si="26"/>
        <v>55.1333333333333</v>
      </c>
      <c r="L202" s="22">
        <v>3</v>
      </c>
      <c r="M202" s="20" t="s">
        <v>21</v>
      </c>
    </row>
    <row r="203" s="1" customFormat="1" ht="19.95" customHeight="1" spans="1:13">
      <c r="A203" s="10">
        <v>4</v>
      </c>
      <c r="B203" s="11" t="s">
        <v>549</v>
      </c>
      <c r="C203" s="11" t="s">
        <v>556</v>
      </c>
      <c r="D203" s="11" t="s">
        <v>17</v>
      </c>
      <c r="E203" s="11" t="s">
        <v>557</v>
      </c>
      <c r="F203" s="11" t="s">
        <v>212</v>
      </c>
      <c r="G203" s="13" t="s">
        <v>278</v>
      </c>
      <c r="H203" s="12">
        <f t="shared" si="24"/>
        <v>79.5</v>
      </c>
      <c r="I203" s="17">
        <f t="shared" si="25"/>
        <v>53</v>
      </c>
      <c r="J203" s="18"/>
      <c r="K203" s="17">
        <f t="shared" si="26"/>
        <v>53</v>
      </c>
      <c r="L203" s="22">
        <v>4</v>
      </c>
      <c r="M203" s="20" t="s">
        <v>21</v>
      </c>
    </row>
    <row r="204" s="1" customFormat="1" ht="19.95" customHeight="1" spans="1:13">
      <c r="A204" s="10">
        <v>5</v>
      </c>
      <c r="B204" s="11" t="s">
        <v>549</v>
      </c>
      <c r="C204" s="11" t="s">
        <v>558</v>
      </c>
      <c r="D204" s="11" t="s">
        <v>17</v>
      </c>
      <c r="E204" s="11" t="s">
        <v>559</v>
      </c>
      <c r="F204" s="11" t="s">
        <v>459</v>
      </c>
      <c r="G204" s="13" t="s">
        <v>154</v>
      </c>
      <c r="H204" s="12">
        <f t="shared" si="24"/>
        <v>69.8</v>
      </c>
      <c r="I204" s="17">
        <f t="shared" si="25"/>
        <v>46.5333333333333</v>
      </c>
      <c r="J204" s="18"/>
      <c r="K204" s="17">
        <f t="shared" si="26"/>
        <v>46.5333333333333</v>
      </c>
      <c r="L204" s="22">
        <v>5</v>
      </c>
      <c r="M204" s="20" t="s">
        <v>21</v>
      </c>
    </row>
    <row r="205" s="1" customFormat="1" ht="19.95" customHeight="1" spans="1:13">
      <c r="A205" s="10">
        <v>6</v>
      </c>
      <c r="B205" s="11" t="s">
        <v>549</v>
      </c>
      <c r="C205" s="11" t="s">
        <v>560</v>
      </c>
      <c r="D205" s="11" t="s">
        <v>17</v>
      </c>
      <c r="E205" s="11" t="s">
        <v>561</v>
      </c>
      <c r="F205" s="11" t="s">
        <v>562</v>
      </c>
      <c r="G205" s="13" t="s">
        <v>329</v>
      </c>
      <c r="H205" s="12">
        <f t="shared" si="24"/>
        <v>68.2</v>
      </c>
      <c r="I205" s="17">
        <f t="shared" si="25"/>
        <v>45.4666666666667</v>
      </c>
      <c r="J205" s="18"/>
      <c r="K205" s="17">
        <f t="shared" si="26"/>
        <v>45.4666666666667</v>
      </c>
      <c r="L205" s="22">
        <v>6</v>
      </c>
      <c r="M205" s="20" t="s">
        <v>21</v>
      </c>
    </row>
    <row r="206" s="1" customFormat="1" ht="19.95" customHeight="1" spans="1:13">
      <c r="A206" s="10">
        <v>7</v>
      </c>
      <c r="B206" s="11" t="s">
        <v>549</v>
      </c>
      <c r="C206" s="11" t="s">
        <v>563</v>
      </c>
      <c r="D206" s="11" t="s">
        <v>17</v>
      </c>
      <c r="E206" s="11" t="s">
        <v>564</v>
      </c>
      <c r="F206" s="11" t="s">
        <v>477</v>
      </c>
      <c r="G206" s="13" t="s">
        <v>565</v>
      </c>
      <c r="H206" s="12">
        <f t="shared" si="24"/>
        <v>50.3</v>
      </c>
      <c r="I206" s="17">
        <f t="shared" si="25"/>
        <v>33.5333333333333</v>
      </c>
      <c r="J206" s="18"/>
      <c r="K206" s="17">
        <f t="shared" si="26"/>
        <v>33.5333333333333</v>
      </c>
      <c r="L206" s="22">
        <v>7</v>
      </c>
      <c r="M206" s="20"/>
    </row>
    <row r="207" s="1" customFormat="1" ht="19.95" customHeight="1" spans="1:13">
      <c r="A207" s="10"/>
      <c r="B207" s="11"/>
      <c r="C207" s="11"/>
      <c r="D207" s="11"/>
      <c r="E207" s="11"/>
      <c r="F207" s="11"/>
      <c r="G207" s="13"/>
      <c r="H207" s="12"/>
      <c r="I207" s="17"/>
      <c r="J207" s="18"/>
      <c r="K207" s="17"/>
      <c r="L207" s="23"/>
      <c r="M207" s="20"/>
    </row>
    <row r="208" s="1" customFormat="1" ht="19.95" customHeight="1" spans="1:13">
      <c r="A208" s="10">
        <v>1</v>
      </c>
      <c r="B208" s="11" t="s">
        <v>566</v>
      </c>
      <c r="C208" s="11" t="s">
        <v>567</v>
      </c>
      <c r="D208" s="11" t="s">
        <v>17</v>
      </c>
      <c r="E208" s="11" t="s">
        <v>568</v>
      </c>
      <c r="F208" s="11" t="s">
        <v>256</v>
      </c>
      <c r="G208" s="13" t="s">
        <v>267</v>
      </c>
      <c r="H208" s="12">
        <f t="shared" ref="H208:H235" si="27">F208*0.4+G208*0.6</f>
        <v>115.3</v>
      </c>
      <c r="I208" s="17">
        <f t="shared" ref="I208:I235" si="28">H208/1.5</f>
        <v>76.8666666666667</v>
      </c>
      <c r="J208" s="18"/>
      <c r="K208" s="17">
        <f t="shared" ref="K208:K235" si="29">I208+J208</f>
        <v>76.8666666666667</v>
      </c>
      <c r="L208" s="22">
        <v>1</v>
      </c>
      <c r="M208" s="20" t="s">
        <v>21</v>
      </c>
    </row>
    <row r="209" s="1" customFormat="1" ht="19.95" customHeight="1" spans="1:13">
      <c r="A209" s="10">
        <v>2</v>
      </c>
      <c r="B209" s="11" t="s">
        <v>566</v>
      </c>
      <c r="C209" s="11" t="s">
        <v>569</v>
      </c>
      <c r="D209" s="11" t="s">
        <v>17</v>
      </c>
      <c r="E209" s="11" t="s">
        <v>570</v>
      </c>
      <c r="F209" s="11" t="s">
        <v>571</v>
      </c>
      <c r="G209" s="13" t="s">
        <v>572</v>
      </c>
      <c r="H209" s="12">
        <f t="shared" si="27"/>
        <v>115</v>
      </c>
      <c r="I209" s="17">
        <f t="shared" si="28"/>
        <v>76.6666666666667</v>
      </c>
      <c r="J209" s="18"/>
      <c r="K209" s="17">
        <f t="shared" si="29"/>
        <v>76.6666666666667</v>
      </c>
      <c r="L209" s="22">
        <v>2</v>
      </c>
      <c r="M209" s="20" t="s">
        <v>21</v>
      </c>
    </row>
    <row r="210" s="1" customFormat="1" ht="19.95" customHeight="1" spans="1:13">
      <c r="A210" s="10">
        <v>3</v>
      </c>
      <c r="B210" s="11" t="s">
        <v>566</v>
      </c>
      <c r="C210" s="11" t="s">
        <v>573</v>
      </c>
      <c r="D210" s="11" t="s">
        <v>17</v>
      </c>
      <c r="E210" s="11" t="s">
        <v>574</v>
      </c>
      <c r="F210" s="11" t="s">
        <v>575</v>
      </c>
      <c r="G210" s="13" t="s">
        <v>94</v>
      </c>
      <c r="H210" s="12">
        <f t="shared" si="27"/>
        <v>111.4</v>
      </c>
      <c r="I210" s="17">
        <f t="shared" si="28"/>
        <v>74.2666666666667</v>
      </c>
      <c r="J210" s="18"/>
      <c r="K210" s="17">
        <f t="shared" si="29"/>
        <v>74.2666666666667</v>
      </c>
      <c r="L210" s="22">
        <v>3</v>
      </c>
      <c r="M210" s="20" t="s">
        <v>21</v>
      </c>
    </row>
    <row r="211" s="1" customFormat="1" ht="19.95" customHeight="1" spans="1:13">
      <c r="A211" s="10">
        <v>4</v>
      </c>
      <c r="B211" s="11" t="s">
        <v>566</v>
      </c>
      <c r="C211" s="11" t="s">
        <v>576</v>
      </c>
      <c r="D211" s="11" t="s">
        <v>17</v>
      </c>
      <c r="E211" s="11" t="s">
        <v>577</v>
      </c>
      <c r="F211" s="11" t="s">
        <v>134</v>
      </c>
      <c r="G211" s="13" t="s">
        <v>28</v>
      </c>
      <c r="H211" s="12">
        <f t="shared" si="27"/>
        <v>111.3</v>
      </c>
      <c r="I211" s="17">
        <f t="shared" si="28"/>
        <v>74.2</v>
      </c>
      <c r="J211" s="18"/>
      <c r="K211" s="17">
        <f t="shared" si="29"/>
        <v>74.2</v>
      </c>
      <c r="L211" s="22">
        <v>4</v>
      </c>
      <c r="M211" s="20" t="s">
        <v>21</v>
      </c>
    </row>
    <row r="212" s="1" customFormat="1" ht="19.95" customHeight="1" spans="1:13">
      <c r="A212" s="10">
        <v>5</v>
      </c>
      <c r="B212" s="11" t="s">
        <v>566</v>
      </c>
      <c r="C212" s="11" t="s">
        <v>578</v>
      </c>
      <c r="D212" s="11" t="s">
        <v>17</v>
      </c>
      <c r="E212" s="11" t="s">
        <v>579</v>
      </c>
      <c r="F212" s="11" t="s">
        <v>85</v>
      </c>
      <c r="G212" s="13" t="s">
        <v>53</v>
      </c>
      <c r="H212" s="12">
        <f t="shared" si="27"/>
        <v>107.7</v>
      </c>
      <c r="I212" s="17">
        <f t="shared" si="28"/>
        <v>71.8</v>
      </c>
      <c r="J212" s="18"/>
      <c r="K212" s="17">
        <f t="shared" si="29"/>
        <v>71.8</v>
      </c>
      <c r="L212" s="22">
        <v>5</v>
      </c>
      <c r="M212" s="20" t="s">
        <v>21</v>
      </c>
    </row>
    <row r="213" s="1" customFormat="1" ht="19.95" customHeight="1" spans="1:13">
      <c r="A213" s="10">
        <v>6</v>
      </c>
      <c r="B213" s="11" t="s">
        <v>566</v>
      </c>
      <c r="C213" s="11" t="s">
        <v>580</v>
      </c>
      <c r="D213" s="11" t="s">
        <v>17</v>
      </c>
      <c r="E213" s="11" t="s">
        <v>581</v>
      </c>
      <c r="F213" s="11" t="s">
        <v>89</v>
      </c>
      <c r="G213" s="13" t="s">
        <v>102</v>
      </c>
      <c r="H213" s="12">
        <f t="shared" si="27"/>
        <v>107.3</v>
      </c>
      <c r="I213" s="17">
        <f t="shared" si="28"/>
        <v>71.5333333333333</v>
      </c>
      <c r="J213" s="18"/>
      <c r="K213" s="17">
        <f t="shared" si="29"/>
        <v>71.5333333333333</v>
      </c>
      <c r="L213" s="22">
        <v>6</v>
      </c>
      <c r="M213" s="20" t="s">
        <v>21</v>
      </c>
    </row>
    <row r="214" s="1" customFormat="1" ht="19.95" customHeight="1" spans="1:13">
      <c r="A214" s="10">
        <v>7</v>
      </c>
      <c r="B214" s="11" t="s">
        <v>566</v>
      </c>
      <c r="C214" s="11" t="s">
        <v>582</v>
      </c>
      <c r="D214" s="11" t="s">
        <v>17</v>
      </c>
      <c r="E214" s="11" t="s">
        <v>583</v>
      </c>
      <c r="F214" s="11" t="s">
        <v>85</v>
      </c>
      <c r="G214" s="13" t="s">
        <v>70</v>
      </c>
      <c r="H214" s="12">
        <f t="shared" si="27"/>
        <v>105.9</v>
      </c>
      <c r="I214" s="17">
        <f t="shared" si="28"/>
        <v>70.6</v>
      </c>
      <c r="J214" s="18"/>
      <c r="K214" s="17">
        <f t="shared" si="29"/>
        <v>70.6</v>
      </c>
      <c r="L214" s="22">
        <v>7</v>
      </c>
      <c r="M214" s="20" t="s">
        <v>21</v>
      </c>
    </row>
    <row r="215" s="1" customFormat="1" ht="19.95" customHeight="1" spans="1:13">
      <c r="A215" s="10">
        <v>8</v>
      </c>
      <c r="B215" s="11" t="s">
        <v>566</v>
      </c>
      <c r="C215" s="11" t="s">
        <v>584</v>
      </c>
      <c r="D215" s="11" t="s">
        <v>17</v>
      </c>
      <c r="E215" s="11" t="s">
        <v>585</v>
      </c>
      <c r="F215" s="11" t="s">
        <v>86</v>
      </c>
      <c r="G215" s="13" t="s">
        <v>70</v>
      </c>
      <c r="H215" s="12">
        <f t="shared" si="27"/>
        <v>105.1</v>
      </c>
      <c r="I215" s="17">
        <f t="shared" si="28"/>
        <v>70.0666666666667</v>
      </c>
      <c r="J215" s="18"/>
      <c r="K215" s="17">
        <f t="shared" si="29"/>
        <v>70.0666666666667</v>
      </c>
      <c r="L215" s="22">
        <v>8</v>
      </c>
      <c r="M215" s="20" t="s">
        <v>21</v>
      </c>
    </row>
    <row r="216" s="1" customFormat="1" ht="19.95" customHeight="1" spans="1:13">
      <c r="A216" s="10">
        <v>9</v>
      </c>
      <c r="B216" s="11" t="s">
        <v>566</v>
      </c>
      <c r="C216" s="11" t="s">
        <v>586</v>
      </c>
      <c r="D216" s="11" t="s">
        <v>17</v>
      </c>
      <c r="E216" s="11" t="s">
        <v>587</v>
      </c>
      <c r="F216" s="11" t="s">
        <v>366</v>
      </c>
      <c r="G216" s="13" t="s">
        <v>346</v>
      </c>
      <c r="H216" s="12">
        <f t="shared" si="27"/>
        <v>98.8</v>
      </c>
      <c r="I216" s="17">
        <f t="shared" si="28"/>
        <v>65.8666666666667</v>
      </c>
      <c r="J216" s="18"/>
      <c r="K216" s="17">
        <f t="shared" si="29"/>
        <v>65.8666666666667</v>
      </c>
      <c r="L216" s="22">
        <v>9</v>
      </c>
      <c r="M216" s="20" t="s">
        <v>21</v>
      </c>
    </row>
    <row r="217" s="1" customFormat="1" ht="19.95" customHeight="1" spans="1:13">
      <c r="A217" s="10">
        <v>10</v>
      </c>
      <c r="B217" s="11" t="s">
        <v>566</v>
      </c>
      <c r="C217" s="11" t="s">
        <v>37</v>
      </c>
      <c r="D217" s="11" t="s">
        <v>17</v>
      </c>
      <c r="E217" s="11" t="s">
        <v>588</v>
      </c>
      <c r="F217" s="11" t="s">
        <v>589</v>
      </c>
      <c r="G217" s="13" t="s">
        <v>61</v>
      </c>
      <c r="H217" s="12">
        <f t="shared" si="27"/>
        <v>97.9</v>
      </c>
      <c r="I217" s="17">
        <f t="shared" si="28"/>
        <v>65.2666666666667</v>
      </c>
      <c r="J217" s="18"/>
      <c r="K217" s="17">
        <f t="shared" si="29"/>
        <v>65.2666666666667</v>
      </c>
      <c r="L217" s="22">
        <v>10</v>
      </c>
      <c r="M217" s="20" t="s">
        <v>21</v>
      </c>
    </row>
    <row r="218" s="1" customFormat="1" ht="19.95" customHeight="1" spans="1:13">
      <c r="A218" s="10">
        <v>11</v>
      </c>
      <c r="B218" s="11" t="s">
        <v>566</v>
      </c>
      <c r="C218" s="11" t="s">
        <v>590</v>
      </c>
      <c r="D218" s="11" t="s">
        <v>17</v>
      </c>
      <c r="E218" s="11" t="s">
        <v>591</v>
      </c>
      <c r="F218" s="11" t="s">
        <v>312</v>
      </c>
      <c r="G218" s="13" t="s">
        <v>251</v>
      </c>
      <c r="H218" s="12">
        <f t="shared" si="27"/>
        <v>95.3</v>
      </c>
      <c r="I218" s="17">
        <f t="shared" si="28"/>
        <v>63.5333333333333</v>
      </c>
      <c r="J218" s="18"/>
      <c r="K218" s="17">
        <f t="shared" si="29"/>
        <v>63.5333333333333</v>
      </c>
      <c r="L218" s="22">
        <v>11</v>
      </c>
      <c r="M218" s="20" t="s">
        <v>21</v>
      </c>
    </row>
    <row r="219" s="1" customFormat="1" ht="19.95" customHeight="1" spans="1:13">
      <c r="A219" s="10">
        <v>12</v>
      </c>
      <c r="B219" s="11" t="s">
        <v>566</v>
      </c>
      <c r="C219" s="11" t="s">
        <v>592</v>
      </c>
      <c r="D219" s="11" t="s">
        <v>17</v>
      </c>
      <c r="E219" s="11" t="s">
        <v>593</v>
      </c>
      <c r="F219" s="11" t="s">
        <v>594</v>
      </c>
      <c r="G219" s="13" t="s">
        <v>29</v>
      </c>
      <c r="H219" s="12">
        <f t="shared" si="27"/>
        <v>92.7</v>
      </c>
      <c r="I219" s="17">
        <f t="shared" si="28"/>
        <v>61.8</v>
      </c>
      <c r="J219" s="18"/>
      <c r="K219" s="17">
        <f t="shared" si="29"/>
        <v>61.8</v>
      </c>
      <c r="L219" s="22">
        <v>12</v>
      </c>
      <c r="M219" s="20" t="s">
        <v>21</v>
      </c>
    </row>
    <row r="220" s="1" customFormat="1" ht="19.95" customHeight="1" spans="1:13">
      <c r="A220" s="10">
        <v>13</v>
      </c>
      <c r="B220" s="11" t="s">
        <v>566</v>
      </c>
      <c r="C220" s="11" t="s">
        <v>595</v>
      </c>
      <c r="D220" s="11" t="s">
        <v>17</v>
      </c>
      <c r="E220" s="11" t="s">
        <v>596</v>
      </c>
      <c r="F220" s="11" t="s">
        <v>154</v>
      </c>
      <c r="G220" s="13" t="s">
        <v>143</v>
      </c>
      <c r="H220" s="12">
        <f t="shared" si="27"/>
        <v>92.2</v>
      </c>
      <c r="I220" s="17">
        <f t="shared" si="28"/>
        <v>61.4666666666667</v>
      </c>
      <c r="J220" s="18"/>
      <c r="K220" s="17">
        <f t="shared" si="29"/>
        <v>61.4666666666667</v>
      </c>
      <c r="L220" s="22">
        <v>13</v>
      </c>
      <c r="M220" s="20" t="s">
        <v>21</v>
      </c>
    </row>
    <row r="221" s="1" customFormat="1" ht="19.95" customHeight="1" spans="1:13">
      <c r="A221" s="10">
        <v>14</v>
      </c>
      <c r="B221" s="11" t="s">
        <v>566</v>
      </c>
      <c r="C221" s="11" t="s">
        <v>597</v>
      </c>
      <c r="D221" s="11" t="s">
        <v>17</v>
      </c>
      <c r="E221" s="11" t="s">
        <v>598</v>
      </c>
      <c r="F221" s="11" t="s">
        <v>599</v>
      </c>
      <c r="G221" s="13" t="s">
        <v>600</v>
      </c>
      <c r="H221" s="12">
        <f t="shared" si="27"/>
        <v>91.8</v>
      </c>
      <c r="I221" s="17">
        <f t="shared" si="28"/>
        <v>61.2</v>
      </c>
      <c r="J221" s="18"/>
      <c r="K221" s="17">
        <f t="shared" si="29"/>
        <v>61.2</v>
      </c>
      <c r="L221" s="22">
        <v>14</v>
      </c>
      <c r="M221" s="20" t="s">
        <v>21</v>
      </c>
    </row>
    <row r="222" s="1" customFormat="1" ht="19.95" customHeight="1" spans="1:13">
      <c r="A222" s="10">
        <v>15</v>
      </c>
      <c r="B222" s="11" t="s">
        <v>566</v>
      </c>
      <c r="C222" s="11" t="s">
        <v>454</v>
      </c>
      <c r="D222" s="11" t="s">
        <v>63</v>
      </c>
      <c r="E222" s="11" t="s">
        <v>601</v>
      </c>
      <c r="F222" s="11" t="s">
        <v>367</v>
      </c>
      <c r="G222" s="13" t="s">
        <v>157</v>
      </c>
      <c r="H222" s="12">
        <f t="shared" si="27"/>
        <v>91.4</v>
      </c>
      <c r="I222" s="17">
        <f t="shared" si="28"/>
        <v>60.9333333333333</v>
      </c>
      <c r="J222" s="18"/>
      <c r="K222" s="17">
        <f t="shared" si="29"/>
        <v>60.9333333333333</v>
      </c>
      <c r="L222" s="22">
        <v>15</v>
      </c>
      <c r="M222" s="20" t="s">
        <v>21</v>
      </c>
    </row>
    <row r="223" s="1" customFormat="1" ht="19.95" customHeight="1" spans="1:13">
      <c r="A223" s="10">
        <v>16</v>
      </c>
      <c r="B223" s="11" t="s">
        <v>566</v>
      </c>
      <c r="C223" s="11" t="s">
        <v>602</v>
      </c>
      <c r="D223" s="11" t="s">
        <v>17</v>
      </c>
      <c r="E223" s="11" t="s">
        <v>603</v>
      </c>
      <c r="F223" s="11" t="s">
        <v>151</v>
      </c>
      <c r="G223" s="13" t="s">
        <v>74</v>
      </c>
      <c r="H223" s="12">
        <f t="shared" si="27"/>
        <v>90</v>
      </c>
      <c r="I223" s="17">
        <f t="shared" si="28"/>
        <v>60</v>
      </c>
      <c r="J223" s="18"/>
      <c r="K223" s="17">
        <f t="shared" si="29"/>
        <v>60</v>
      </c>
      <c r="L223" s="22">
        <v>16</v>
      </c>
      <c r="M223" s="20" t="s">
        <v>21</v>
      </c>
    </row>
    <row r="224" s="1" customFormat="1" ht="19.95" customHeight="1" spans="1:13">
      <c r="A224" s="10">
        <v>17</v>
      </c>
      <c r="B224" s="11" t="s">
        <v>566</v>
      </c>
      <c r="C224" s="11" t="s">
        <v>604</v>
      </c>
      <c r="D224" s="11" t="s">
        <v>17</v>
      </c>
      <c r="E224" s="11" t="s">
        <v>605</v>
      </c>
      <c r="F224" s="11" t="s">
        <v>157</v>
      </c>
      <c r="G224" s="13" t="s">
        <v>65</v>
      </c>
      <c r="H224" s="12">
        <f t="shared" si="27"/>
        <v>89.7</v>
      </c>
      <c r="I224" s="17">
        <f t="shared" si="28"/>
        <v>59.8</v>
      </c>
      <c r="J224" s="18"/>
      <c r="K224" s="17">
        <f t="shared" si="29"/>
        <v>59.8</v>
      </c>
      <c r="L224" s="22">
        <v>17</v>
      </c>
      <c r="M224" s="20" t="s">
        <v>21</v>
      </c>
    </row>
    <row r="225" s="1" customFormat="1" ht="19.95" customHeight="1" spans="1:13">
      <c r="A225" s="10">
        <v>18</v>
      </c>
      <c r="B225" s="11" t="s">
        <v>566</v>
      </c>
      <c r="C225" s="11" t="s">
        <v>606</v>
      </c>
      <c r="D225" s="11" t="s">
        <v>17</v>
      </c>
      <c r="E225" s="11" t="s">
        <v>607</v>
      </c>
      <c r="F225" s="11" t="s">
        <v>65</v>
      </c>
      <c r="G225" s="13" t="s">
        <v>278</v>
      </c>
      <c r="H225" s="12">
        <f t="shared" si="27"/>
        <v>87.9</v>
      </c>
      <c r="I225" s="17">
        <f t="shared" si="28"/>
        <v>58.6</v>
      </c>
      <c r="J225" s="18"/>
      <c r="K225" s="17">
        <f t="shared" si="29"/>
        <v>58.6</v>
      </c>
      <c r="L225" s="22">
        <v>18</v>
      </c>
      <c r="M225" s="20" t="s">
        <v>21</v>
      </c>
    </row>
    <row r="226" s="1" customFormat="1" ht="19.95" customHeight="1" spans="1:13">
      <c r="A226" s="10">
        <v>19</v>
      </c>
      <c r="B226" s="11" t="s">
        <v>566</v>
      </c>
      <c r="C226" s="11" t="s">
        <v>608</v>
      </c>
      <c r="D226" s="11" t="s">
        <v>17</v>
      </c>
      <c r="E226" s="11" t="s">
        <v>609</v>
      </c>
      <c r="F226" s="11" t="s">
        <v>90</v>
      </c>
      <c r="G226" s="13" t="s">
        <v>40</v>
      </c>
      <c r="H226" s="12">
        <f t="shared" si="27"/>
        <v>87.4</v>
      </c>
      <c r="I226" s="17">
        <f t="shared" si="28"/>
        <v>58.2666666666667</v>
      </c>
      <c r="J226" s="18"/>
      <c r="K226" s="17">
        <f t="shared" si="29"/>
        <v>58.2666666666667</v>
      </c>
      <c r="L226" s="22">
        <v>19</v>
      </c>
      <c r="M226" s="20" t="s">
        <v>21</v>
      </c>
    </row>
    <row r="227" s="1" customFormat="1" ht="19.95" customHeight="1" spans="1:13">
      <c r="A227" s="10">
        <v>20</v>
      </c>
      <c r="B227" s="11" t="s">
        <v>566</v>
      </c>
      <c r="C227" s="11" t="s">
        <v>610</v>
      </c>
      <c r="D227" s="11" t="s">
        <v>17</v>
      </c>
      <c r="E227" s="11" t="s">
        <v>611</v>
      </c>
      <c r="F227" s="11" t="s">
        <v>173</v>
      </c>
      <c r="G227" s="13" t="s">
        <v>32</v>
      </c>
      <c r="H227" s="12">
        <f t="shared" si="27"/>
        <v>87.1</v>
      </c>
      <c r="I227" s="17">
        <f t="shared" si="28"/>
        <v>58.0666666666667</v>
      </c>
      <c r="J227" s="18"/>
      <c r="K227" s="17">
        <f t="shared" si="29"/>
        <v>58.0666666666667</v>
      </c>
      <c r="L227" s="22">
        <v>20</v>
      </c>
      <c r="M227" s="20" t="s">
        <v>21</v>
      </c>
    </row>
    <row r="228" s="1" customFormat="1" ht="19.95" customHeight="1" spans="1:13">
      <c r="A228" s="10">
        <v>21</v>
      </c>
      <c r="B228" s="11" t="s">
        <v>566</v>
      </c>
      <c r="C228" s="11" t="s">
        <v>612</v>
      </c>
      <c r="D228" s="11" t="s">
        <v>17</v>
      </c>
      <c r="E228" s="11" t="s">
        <v>613</v>
      </c>
      <c r="F228" s="11" t="s">
        <v>154</v>
      </c>
      <c r="G228" s="13" t="s">
        <v>40</v>
      </c>
      <c r="H228" s="12">
        <f t="shared" si="27"/>
        <v>86.2</v>
      </c>
      <c r="I228" s="17">
        <f t="shared" si="28"/>
        <v>57.4666666666667</v>
      </c>
      <c r="J228" s="18"/>
      <c r="K228" s="17">
        <f t="shared" si="29"/>
        <v>57.4666666666667</v>
      </c>
      <c r="L228" s="22">
        <v>21</v>
      </c>
      <c r="M228" s="20" t="s">
        <v>21</v>
      </c>
    </row>
    <row r="229" s="1" customFormat="1" ht="19.95" customHeight="1" spans="1:13">
      <c r="A229" s="10">
        <v>22</v>
      </c>
      <c r="B229" s="11" t="s">
        <v>566</v>
      </c>
      <c r="C229" s="11" t="s">
        <v>614</v>
      </c>
      <c r="D229" s="11" t="s">
        <v>17</v>
      </c>
      <c r="E229" s="11" t="s">
        <v>615</v>
      </c>
      <c r="F229" s="11" t="s">
        <v>43</v>
      </c>
      <c r="G229" s="13" t="s">
        <v>166</v>
      </c>
      <c r="H229" s="12">
        <f t="shared" si="27"/>
        <v>85.9</v>
      </c>
      <c r="I229" s="17">
        <f t="shared" si="28"/>
        <v>57.2666666666667</v>
      </c>
      <c r="J229" s="18"/>
      <c r="K229" s="17">
        <f t="shared" si="29"/>
        <v>57.2666666666667</v>
      </c>
      <c r="L229" s="22">
        <v>22</v>
      </c>
      <c r="M229" s="20"/>
    </row>
    <row r="230" s="1" customFormat="1" ht="19.95" customHeight="1" spans="1:13">
      <c r="A230" s="10">
        <v>23</v>
      </c>
      <c r="B230" s="11" t="s">
        <v>566</v>
      </c>
      <c r="C230" s="11" t="s">
        <v>616</v>
      </c>
      <c r="D230" s="11" t="s">
        <v>17</v>
      </c>
      <c r="E230" s="11" t="s">
        <v>617</v>
      </c>
      <c r="F230" s="11" t="s">
        <v>268</v>
      </c>
      <c r="G230" s="13" t="s">
        <v>221</v>
      </c>
      <c r="H230" s="12">
        <f t="shared" si="27"/>
        <v>85.7</v>
      </c>
      <c r="I230" s="17">
        <f t="shared" si="28"/>
        <v>57.1333333333333</v>
      </c>
      <c r="J230" s="18"/>
      <c r="K230" s="17">
        <f t="shared" si="29"/>
        <v>57.1333333333333</v>
      </c>
      <c r="L230" s="22">
        <v>23</v>
      </c>
      <c r="M230" s="20"/>
    </row>
    <row r="231" s="1" customFormat="1" ht="19.95" customHeight="1" spans="1:13">
      <c r="A231" s="10">
        <v>24</v>
      </c>
      <c r="B231" s="11" t="s">
        <v>566</v>
      </c>
      <c r="C231" s="11" t="s">
        <v>618</v>
      </c>
      <c r="D231" s="11" t="s">
        <v>17</v>
      </c>
      <c r="E231" s="11" t="s">
        <v>619</v>
      </c>
      <c r="F231" s="11" t="s">
        <v>170</v>
      </c>
      <c r="G231" s="13" t="s">
        <v>209</v>
      </c>
      <c r="H231" s="12">
        <f t="shared" si="27"/>
        <v>82.4</v>
      </c>
      <c r="I231" s="17">
        <f t="shared" si="28"/>
        <v>54.9333333333333</v>
      </c>
      <c r="J231" s="18"/>
      <c r="K231" s="17">
        <f t="shared" si="29"/>
        <v>54.9333333333333</v>
      </c>
      <c r="L231" s="22">
        <v>24</v>
      </c>
      <c r="M231" s="20"/>
    </row>
    <row r="232" s="1" customFormat="1" ht="19.95" customHeight="1" spans="1:13">
      <c r="A232" s="10">
        <v>25</v>
      </c>
      <c r="B232" s="11" t="s">
        <v>566</v>
      </c>
      <c r="C232" s="11" t="s">
        <v>620</v>
      </c>
      <c r="D232" s="11" t="s">
        <v>17</v>
      </c>
      <c r="E232" s="11" t="s">
        <v>621</v>
      </c>
      <c r="F232" s="11" t="s">
        <v>176</v>
      </c>
      <c r="G232" s="13" t="s">
        <v>149</v>
      </c>
      <c r="H232" s="12">
        <f t="shared" si="27"/>
        <v>81.6</v>
      </c>
      <c r="I232" s="17">
        <f t="shared" si="28"/>
        <v>54.4</v>
      </c>
      <c r="J232" s="18"/>
      <c r="K232" s="17">
        <f t="shared" si="29"/>
        <v>54.4</v>
      </c>
      <c r="L232" s="22">
        <v>25</v>
      </c>
      <c r="M232" s="20"/>
    </row>
    <row r="233" s="1" customFormat="1" ht="19.95" customHeight="1" spans="1:13">
      <c r="A233" s="10">
        <v>26</v>
      </c>
      <c r="B233" s="11" t="s">
        <v>566</v>
      </c>
      <c r="C233" s="11" t="s">
        <v>622</v>
      </c>
      <c r="D233" s="11" t="s">
        <v>17</v>
      </c>
      <c r="E233" s="11" t="s">
        <v>623</v>
      </c>
      <c r="F233" s="11" t="s">
        <v>477</v>
      </c>
      <c r="G233" s="13" t="s">
        <v>624</v>
      </c>
      <c r="H233" s="12">
        <f t="shared" si="27"/>
        <v>80</v>
      </c>
      <c r="I233" s="17">
        <f t="shared" si="28"/>
        <v>53.3333333333333</v>
      </c>
      <c r="J233" s="18"/>
      <c r="K233" s="17">
        <f t="shared" si="29"/>
        <v>53.3333333333333</v>
      </c>
      <c r="L233" s="22">
        <v>26</v>
      </c>
      <c r="M233" s="20"/>
    </row>
    <row r="234" s="1" customFormat="1" ht="19.95" customHeight="1" spans="1:13">
      <c r="A234" s="10">
        <v>27</v>
      </c>
      <c r="B234" s="11" t="s">
        <v>566</v>
      </c>
      <c r="C234" s="11" t="s">
        <v>625</v>
      </c>
      <c r="D234" s="11" t="s">
        <v>17</v>
      </c>
      <c r="E234" s="11" t="s">
        <v>626</v>
      </c>
      <c r="F234" s="11" t="s">
        <v>309</v>
      </c>
      <c r="G234" s="13" t="s">
        <v>198</v>
      </c>
      <c r="H234" s="12">
        <f t="shared" si="27"/>
        <v>78.4</v>
      </c>
      <c r="I234" s="17">
        <f t="shared" si="28"/>
        <v>52.2666666666667</v>
      </c>
      <c r="J234" s="18"/>
      <c r="K234" s="17">
        <f t="shared" si="29"/>
        <v>52.2666666666667</v>
      </c>
      <c r="L234" s="22">
        <v>27</v>
      </c>
      <c r="M234" s="20"/>
    </row>
    <row r="235" s="1" customFormat="1" ht="19.95" customHeight="1" spans="1:13">
      <c r="A235" s="10">
        <v>28</v>
      </c>
      <c r="B235" s="11" t="s">
        <v>566</v>
      </c>
      <c r="C235" s="11" t="s">
        <v>627</v>
      </c>
      <c r="D235" s="11" t="s">
        <v>17</v>
      </c>
      <c r="E235" s="11" t="s">
        <v>628</v>
      </c>
      <c r="F235" s="11" t="s">
        <v>230</v>
      </c>
      <c r="G235" s="13" t="s">
        <v>198</v>
      </c>
      <c r="H235" s="12">
        <f t="shared" si="27"/>
        <v>76.6</v>
      </c>
      <c r="I235" s="17">
        <f t="shared" si="28"/>
        <v>51.0666666666667</v>
      </c>
      <c r="J235" s="18"/>
      <c r="K235" s="17">
        <f t="shared" si="29"/>
        <v>51.0666666666667</v>
      </c>
      <c r="L235" s="22">
        <v>28</v>
      </c>
      <c r="M235" s="20"/>
    </row>
  </sheetData>
  <autoFilter ref="A2:L336">
    <extLst/>
  </autoFilter>
  <sortState ref="A2:L291">
    <sortCondition ref="B2" descending="1"/>
  </sortState>
  <mergeCells count="1">
    <mergeCell ref="B1:L1"/>
  </mergeCells>
  <printOptions horizontalCentered="1"/>
  <pageMargins left="0.393055555555556" right="0.393055555555556" top="0.393055555555556" bottom="0.393055555555556"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2021年招考编外合同教师导出 (1)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小熊0329</cp:lastModifiedBy>
  <dcterms:created xsi:type="dcterms:W3CDTF">2006-09-16T00:00:00Z</dcterms:created>
  <dcterms:modified xsi:type="dcterms:W3CDTF">2021-08-03T13:41:19Z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4833AC6E71044D0F81A5F1B978517353</vt:lpwstr>
  </property>
  <property fmtid="{D5CDD505-2E9C-101B-9397-08002B2CF9AE}" pid="3" name="KSOProductBuildVer">
    <vt:lpwstr>2052-11.1.0.10667</vt:lpwstr>
  </property>
</Properties>
</file>