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6810" activeTab="0"/>
  </bookViews>
  <sheets>
    <sheet name="省招及特岗" sheetId="1" r:id="rId1"/>
    <sheet name="“三定向”毕业生 " sheetId="2" r:id="rId2"/>
  </sheets>
  <definedNames/>
  <calcPr fullCalcOnLoad="1"/>
</workbook>
</file>

<file path=xl/sharedStrings.xml><?xml version="1.0" encoding="utf-8"?>
<sst xmlns="http://schemas.openxmlformats.org/spreadsheetml/2006/main" count="604" uniqueCount="255">
  <si>
    <t>吉州区2018年全省中小学（特岗）教师招聘入闱体检名单</t>
  </si>
  <si>
    <t>序号</t>
  </si>
  <si>
    <t>报考职位</t>
  </si>
  <si>
    <t>姓名</t>
  </si>
  <si>
    <t>性别</t>
  </si>
  <si>
    <t>笔试成绩
（200分）</t>
  </si>
  <si>
    <t>面试成绩
（100分）</t>
  </si>
  <si>
    <t>笔试成绩折算
（25%）</t>
  </si>
  <si>
    <t>面试成绩折算
（50%）</t>
  </si>
  <si>
    <t>总分</t>
  </si>
  <si>
    <t>名次</t>
  </si>
  <si>
    <t>备注</t>
  </si>
  <si>
    <t>高中语文</t>
  </si>
  <si>
    <t>梁斌</t>
  </si>
  <si>
    <t>男</t>
  </si>
  <si>
    <t>陈娇</t>
  </si>
  <si>
    <t>女</t>
  </si>
  <si>
    <t>高中数学</t>
  </si>
  <si>
    <t>肖仁杰</t>
  </si>
  <si>
    <t>段茜</t>
  </si>
  <si>
    <t>高中英语</t>
  </si>
  <si>
    <t>肖峰</t>
  </si>
  <si>
    <t>钟琴</t>
  </si>
  <si>
    <t>高中物理</t>
  </si>
  <si>
    <t>邹文凯</t>
  </si>
  <si>
    <t>高中化学</t>
  </si>
  <si>
    <t>朱建萍</t>
  </si>
  <si>
    <t>高中生物</t>
  </si>
  <si>
    <t>肖仁峰</t>
  </si>
  <si>
    <t>邓敏</t>
  </si>
  <si>
    <t>高中政治</t>
  </si>
  <si>
    <t>曾文湖</t>
  </si>
  <si>
    <t>高中地理</t>
  </si>
  <si>
    <t>刘凌姣</t>
  </si>
  <si>
    <t>高中历史</t>
  </si>
  <si>
    <t>罗慧庆</t>
  </si>
  <si>
    <t>郭清凤</t>
  </si>
  <si>
    <t>高中美术</t>
  </si>
  <si>
    <t>毛慧婷</t>
  </si>
  <si>
    <t>初中语文</t>
  </si>
  <si>
    <t>谭雪琴</t>
  </si>
  <si>
    <t>初中数学</t>
  </si>
  <si>
    <t>陈伟星</t>
  </si>
  <si>
    <t>邢小燕</t>
  </si>
  <si>
    <t>初中化学</t>
  </si>
  <si>
    <t>尹凌婕</t>
  </si>
  <si>
    <t>初中生物</t>
  </si>
  <si>
    <t>邓青</t>
  </si>
  <si>
    <t>初中地理</t>
  </si>
  <si>
    <t>魏小花</t>
  </si>
  <si>
    <t>初中音乐</t>
  </si>
  <si>
    <t>朱霁凡</t>
  </si>
  <si>
    <t>初中美术</t>
  </si>
  <si>
    <t>朱佩雯</t>
  </si>
  <si>
    <t>小学语文</t>
  </si>
  <si>
    <t>郭珍</t>
  </si>
  <si>
    <t>小学数学</t>
  </si>
  <si>
    <t>刘青</t>
  </si>
  <si>
    <t>小学英语</t>
  </si>
  <si>
    <t>吴丽华</t>
  </si>
  <si>
    <t>小学音乐</t>
  </si>
  <si>
    <t>卢艳琴</t>
  </si>
  <si>
    <t>小学体育</t>
  </si>
  <si>
    <t>王基东</t>
  </si>
  <si>
    <t>罗玲</t>
  </si>
  <si>
    <t>142</t>
  </si>
  <si>
    <t>特岗</t>
  </si>
  <si>
    <t>肖萌萌</t>
  </si>
  <si>
    <t>143</t>
  </si>
  <si>
    <t>项雨清</t>
  </si>
  <si>
    <t>137.5</t>
  </si>
  <si>
    <t>吴昊琦</t>
  </si>
  <si>
    <t>124</t>
  </si>
  <si>
    <t>董秋秋</t>
  </si>
  <si>
    <t>128</t>
  </si>
  <si>
    <t>郭淑琴</t>
  </si>
  <si>
    <t>126</t>
  </si>
  <si>
    <t>颜艳红</t>
  </si>
  <si>
    <t>151.5</t>
  </si>
  <si>
    <t>习惠艳</t>
  </si>
  <si>
    <t>147.5</t>
  </si>
  <si>
    <t>王艳</t>
  </si>
  <si>
    <t>140</t>
  </si>
  <si>
    <t>刘霞明</t>
  </si>
  <si>
    <t>132.5</t>
  </si>
  <si>
    <t>初中英语</t>
  </si>
  <si>
    <t>周碧云</t>
  </si>
  <si>
    <t>138</t>
  </si>
  <si>
    <t>胡奇</t>
  </si>
  <si>
    <t>134</t>
  </si>
  <si>
    <t>初中物理</t>
  </si>
  <si>
    <t>周巧云</t>
  </si>
  <si>
    <t>郭聪</t>
  </si>
  <si>
    <t>87</t>
  </si>
  <si>
    <t>旷爱丽</t>
  </si>
  <si>
    <t>93.5</t>
  </si>
  <si>
    <t>盛育轩</t>
  </si>
  <si>
    <t>100.5</t>
  </si>
  <si>
    <t>赵琼</t>
  </si>
  <si>
    <t>85</t>
  </si>
  <si>
    <t>初中思品</t>
  </si>
  <si>
    <t>胡秋玲</t>
  </si>
  <si>
    <t>157.5</t>
  </si>
  <si>
    <t>刘瑛</t>
  </si>
  <si>
    <t>143.5</t>
  </si>
  <si>
    <t>初中历史</t>
  </si>
  <si>
    <t>周少兵</t>
  </si>
  <si>
    <t>130</t>
  </si>
  <si>
    <t>范丽芬</t>
  </si>
  <si>
    <t>129</t>
  </si>
  <si>
    <t>艾小琳</t>
  </si>
  <si>
    <t>114</t>
  </si>
  <si>
    <t>刘子君</t>
  </si>
  <si>
    <t>107.5</t>
  </si>
  <si>
    <t>初中体育</t>
  </si>
  <si>
    <t>杨扬</t>
  </si>
  <si>
    <t>126.5</t>
  </si>
  <si>
    <t>郑彪</t>
  </si>
  <si>
    <t>107</t>
  </si>
  <si>
    <t>袁娇</t>
  </si>
  <si>
    <t>135</t>
  </si>
  <si>
    <t>刘逸璐</t>
  </si>
  <si>
    <t>119</t>
  </si>
  <si>
    <t>初中信息技术</t>
  </si>
  <si>
    <t>邱路华</t>
  </si>
  <si>
    <t>133</t>
  </si>
  <si>
    <t>彭婷</t>
  </si>
  <si>
    <t>102.5</t>
  </si>
  <si>
    <t>马瑛</t>
  </si>
  <si>
    <t>148.5</t>
  </si>
  <si>
    <t>张婕</t>
  </si>
  <si>
    <t>王秋萍</t>
  </si>
  <si>
    <t>154.5</t>
  </si>
  <si>
    <t>熊雨薇</t>
  </si>
  <si>
    <t>王倩</t>
  </si>
  <si>
    <t>144</t>
  </si>
  <si>
    <t>胡梅香</t>
  </si>
  <si>
    <t>141</t>
  </si>
  <si>
    <t>王兰英</t>
  </si>
  <si>
    <t>151</t>
  </si>
  <si>
    <t>熊嘉琪</t>
  </si>
  <si>
    <t>139</t>
  </si>
  <si>
    <t>徐秀峰</t>
  </si>
  <si>
    <t>夏鑫</t>
  </si>
  <si>
    <t>135.5</t>
  </si>
  <si>
    <t>李娜</t>
  </si>
  <si>
    <t>夏侯薇</t>
  </si>
  <si>
    <t>136</t>
  </si>
  <si>
    <t>裴淑敏</t>
  </si>
  <si>
    <t>138.5</t>
  </si>
  <si>
    <t>黄代弟</t>
  </si>
  <si>
    <t>康菲</t>
  </si>
  <si>
    <t>136.5</t>
  </si>
  <si>
    <t>胡娇</t>
  </si>
  <si>
    <t>谌虹雪</t>
  </si>
  <si>
    <t>161.5</t>
  </si>
  <si>
    <t>胡嘉</t>
  </si>
  <si>
    <t>164</t>
  </si>
  <si>
    <t>刘璐</t>
  </si>
  <si>
    <t>156</t>
  </si>
  <si>
    <t>刘海萍</t>
  </si>
  <si>
    <t>149.5</t>
  </si>
  <si>
    <t>罗丹</t>
  </si>
  <si>
    <t>王芳</t>
  </si>
  <si>
    <t>150</t>
  </si>
  <si>
    <t>朱丽莎</t>
  </si>
  <si>
    <t>147</t>
  </si>
  <si>
    <t>曾丽娟</t>
  </si>
  <si>
    <t>137</t>
  </si>
  <si>
    <t>马奕暄</t>
  </si>
  <si>
    <t>131.5</t>
  </si>
  <si>
    <t>黄佳莉</t>
  </si>
  <si>
    <t>伍日广</t>
  </si>
  <si>
    <t>145.5</t>
  </si>
  <si>
    <t>邱雷小雪</t>
  </si>
  <si>
    <t>127.5</t>
  </si>
  <si>
    <t>刘佳</t>
  </si>
  <si>
    <t>156.5</t>
  </si>
  <si>
    <t>稂思琦</t>
  </si>
  <si>
    <t>146</t>
  </si>
  <si>
    <t>张玥</t>
  </si>
  <si>
    <t>谢琰</t>
  </si>
  <si>
    <t>144.5</t>
  </si>
  <si>
    <t>王晴</t>
  </si>
  <si>
    <t>149</t>
  </si>
  <si>
    <t>黄金凤</t>
  </si>
  <si>
    <t>黄霞玲</t>
  </si>
  <si>
    <t>刘淑</t>
  </si>
  <si>
    <t>周洁</t>
  </si>
  <si>
    <t>113.5</t>
  </si>
  <si>
    <t>肖雨</t>
  </si>
  <si>
    <t>戴建军</t>
  </si>
  <si>
    <t>99.5</t>
  </si>
  <si>
    <t>王梓豪</t>
  </si>
  <si>
    <t>欧阳嘉斌</t>
  </si>
  <si>
    <t>81</t>
  </si>
  <si>
    <t>曾瑞芳</t>
  </si>
  <si>
    <t>93</t>
  </si>
  <si>
    <t>小学美术</t>
  </si>
  <si>
    <t>张祎</t>
  </si>
  <si>
    <t>廖玮钰</t>
  </si>
  <si>
    <t>王佳琪</t>
  </si>
  <si>
    <t>周颖</t>
  </si>
  <si>
    <t>125</t>
  </si>
  <si>
    <t>小学信息技术</t>
  </si>
  <si>
    <t>陈艺婷</t>
  </si>
  <si>
    <t>145</t>
  </si>
  <si>
    <t>庞茸芬</t>
  </si>
  <si>
    <t>林淑华</t>
  </si>
  <si>
    <t>121.5</t>
  </si>
  <si>
    <t>罗佳倩</t>
  </si>
  <si>
    <t>陈丹</t>
  </si>
  <si>
    <t>免费师范生</t>
  </si>
  <si>
    <t>郭昕颖</t>
  </si>
  <si>
    <t>陈德玲</t>
  </si>
  <si>
    <t>区外选调</t>
  </si>
  <si>
    <t>匡芳</t>
  </si>
  <si>
    <t>初等教育</t>
  </si>
  <si>
    <t>邹盈袆</t>
  </si>
  <si>
    <t>江瀚</t>
  </si>
  <si>
    <t>刘艺</t>
  </si>
  <si>
    <t>肖罗姿嘉</t>
  </si>
  <si>
    <t>任馨玥</t>
  </si>
  <si>
    <t>眭艳萍</t>
  </si>
  <si>
    <t>邱紫薇</t>
  </si>
  <si>
    <t>胡笑颖</t>
  </si>
  <si>
    <t>高佳丰</t>
  </si>
  <si>
    <t>美术教育</t>
  </si>
  <si>
    <t>刘心语</t>
  </si>
  <si>
    <t>廖惠文</t>
  </si>
  <si>
    <t>体育教育</t>
  </si>
  <si>
    <t>李鹏飞</t>
  </si>
  <si>
    <t>李雯丽</t>
  </si>
  <si>
    <t>张倩</t>
  </si>
  <si>
    <t>信息技术</t>
  </si>
  <si>
    <t>代婷</t>
  </si>
  <si>
    <t>肖钰琴</t>
  </si>
  <si>
    <t>王琴</t>
  </si>
  <si>
    <t>学前教育</t>
  </si>
  <si>
    <t>罗楚璇</t>
  </si>
  <si>
    <t>周璇</t>
  </si>
  <si>
    <t>罗建琼</t>
  </si>
  <si>
    <t>刘必利</t>
  </si>
  <si>
    <t>刘戬</t>
  </si>
  <si>
    <t>刘茶花</t>
  </si>
  <si>
    <t>眭香燕</t>
  </si>
  <si>
    <t>夏侯玉婷</t>
  </si>
  <si>
    <t>音乐教育</t>
  </si>
  <si>
    <t>胡真微</t>
  </si>
  <si>
    <t>杨诗雅</t>
  </si>
  <si>
    <t>徐惠琴</t>
  </si>
  <si>
    <t>英语教育</t>
  </si>
  <si>
    <t>胡宝慧</t>
  </si>
  <si>
    <t>尹艳萍</t>
  </si>
  <si>
    <t>“三定向”毕业生体检名单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</si>
</sst>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Arial"/>
      <family val="2"/>
    </font>
    <font>
      <sz val="10.5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rgb="FF000000"/>
      <name val="宋体"/>
      <family val="0"/>
    </font>
    <font>
      <sz val="10.5"/>
      <color theme="1"/>
      <name val="Arial"/>
      <family val="2"/>
    </font>
    <font>
      <sz val="10.5"/>
      <color theme="1"/>
      <name val="Calibri"/>
      <family val="0"/>
    </font>
    <font>
      <sz val="10.5"/>
      <color rgb="FF0000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.5"/>
      <color theme="1"/>
      <name val="宋体"/>
      <family val="0"/>
    </font>
    <font>
      <b/>
      <sz val="20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2" fontId="49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selection activeCell="N3" sqref="N3"/>
    </sheetView>
  </sheetViews>
  <sheetFormatPr defaultColWidth="9.00390625" defaultRowHeight="15"/>
  <cols>
    <col min="1" max="1" width="4.421875" style="0" customWidth="1"/>
    <col min="2" max="2" width="9.421875" style="0" customWidth="1"/>
    <col min="3" max="3" width="8.57421875" style="0" customWidth="1"/>
    <col min="4" max="4" width="7.140625" style="0" customWidth="1"/>
    <col min="5" max="5" width="9.8515625" style="0" customWidth="1"/>
    <col min="6" max="6" width="10.7109375" style="0" customWidth="1"/>
    <col min="7" max="7" width="9.28125" style="0" customWidth="1"/>
    <col min="8" max="8" width="9.7109375" style="0" customWidth="1"/>
    <col min="11" max="11" width="7.7109375" style="0" customWidth="1"/>
  </cols>
  <sheetData>
    <row r="1" spans="1:11" ht="4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0.5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0" customHeight="1">
      <c r="A3" s="11">
        <v>1</v>
      </c>
      <c r="B3" s="11" t="s">
        <v>12</v>
      </c>
      <c r="C3" s="11" t="s">
        <v>13</v>
      </c>
      <c r="D3" s="12" t="s">
        <v>14</v>
      </c>
      <c r="E3" s="13">
        <v>123.5</v>
      </c>
      <c r="F3" s="14">
        <v>86.1</v>
      </c>
      <c r="G3" s="15">
        <f aca="true" t="shared" si="0" ref="G3:G30">E3/4</f>
        <v>30.875</v>
      </c>
      <c r="H3" s="12">
        <f aca="true" t="shared" si="1" ref="H3:H66">F3/2</f>
        <v>43.05</v>
      </c>
      <c r="I3" s="15">
        <f aca="true" t="shared" si="2" ref="I3:I55">G3+H3</f>
        <v>73.925</v>
      </c>
      <c r="J3" s="12">
        <v>1</v>
      </c>
      <c r="K3" s="12"/>
    </row>
    <row r="4" spans="1:11" ht="30" customHeight="1">
      <c r="A4" s="11">
        <v>2</v>
      </c>
      <c r="B4" s="11" t="s">
        <v>12</v>
      </c>
      <c r="C4" s="11" t="s">
        <v>15</v>
      </c>
      <c r="D4" s="12" t="s">
        <v>16</v>
      </c>
      <c r="E4" s="13">
        <v>133</v>
      </c>
      <c r="F4" s="11">
        <v>84.98</v>
      </c>
      <c r="G4" s="15">
        <f t="shared" si="0"/>
        <v>33.25</v>
      </c>
      <c r="H4" s="12">
        <f t="shared" si="1"/>
        <v>42.49</v>
      </c>
      <c r="I4" s="15">
        <f t="shared" si="2"/>
        <v>75.74000000000001</v>
      </c>
      <c r="J4" s="12">
        <v>1</v>
      </c>
      <c r="K4" s="12"/>
    </row>
    <row r="5" spans="1:11" ht="30" customHeight="1">
      <c r="A5" s="11">
        <v>3</v>
      </c>
      <c r="B5" s="11" t="s">
        <v>17</v>
      </c>
      <c r="C5" s="11" t="s">
        <v>18</v>
      </c>
      <c r="D5" s="12" t="s">
        <v>14</v>
      </c>
      <c r="E5" s="13">
        <v>125</v>
      </c>
      <c r="F5" s="11">
        <v>85.46</v>
      </c>
      <c r="G5" s="15">
        <f t="shared" si="0"/>
        <v>31.25</v>
      </c>
      <c r="H5" s="12">
        <f t="shared" si="1"/>
        <v>42.73</v>
      </c>
      <c r="I5" s="15">
        <f t="shared" si="2"/>
        <v>73.97999999999999</v>
      </c>
      <c r="J5" s="12">
        <v>1</v>
      </c>
      <c r="K5" s="12"/>
    </row>
    <row r="6" spans="1:11" ht="30" customHeight="1">
      <c r="A6" s="11">
        <v>4</v>
      </c>
      <c r="B6" s="11" t="s">
        <v>17</v>
      </c>
      <c r="C6" s="11" t="s">
        <v>19</v>
      </c>
      <c r="D6" s="12" t="s">
        <v>16</v>
      </c>
      <c r="E6" s="13">
        <v>143</v>
      </c>
      <c r="F6" s="11">
        <v>85.66</v>
      </c>
      <c r="G6" s="15">
        <f t="shared" si="0"/>
        <v>35.75</v>
      </c>
      <c r="H6" s="12">
        <f t="shared" si="1"/>
        <v>42.83</v>
      </c>
      <c r="I6" s="15">
        <f t="shared" si="2"/>
        <v>78.58</v>
      </c>
      <c r="J6" s="12">
        <v>1</v>
      </c>
      <c r="K6" s="12"/>
    </row>
    <row r="7" spans="1:11" ht="30" customHeight="1">
      <c r="A7" s="11">
        <v>5</v>
      </c>
      <c r="B7" s="11" t="s">
        <v>20</v>
      </c>
      <c r="C7" s="11" t="s">
        <v>21</v>
      </c>
      <c r="D7" s="12" t="s">
        <v>14</v>
      </c>
      <c r="E7" s="13">
        <v>111.5</v>
      </c>
      <c r="F7" s="11">
        <v>82.52</v>
      </c>
      <c r="G7" s="15">
        <f t="shared" si="0"/>
        <v>27.875</v>
      </c>
      <c r="H7" s="12">
        <f t="shared" si="1"/>
        <v>41.26</v>
      </c>
      <c r="I7" s="19">
        <f t="shared" si="2"/>
        <v>69.13499999999999</v>
      </c>
      <c r="J7" s="12">
        <v>1</v>
      </c>
      <c r="K7" s="12"/>
    </row>
    <row r="8" spans="1:11" ht="30" customHeight="1">
      <c r="A8" s="11">
        <v>6</v>
      </c>
      <c r="B8" s="11" t="s">
        <v>20</v>
      </c>
      <c r="C8" s="11" t="s">
        <v>22</v>
      </c>
      <c r="D8" s="12" t="s">
        <v>16</v>
      </c>
      <c r="E8" s="13">
        <v>140</v>
      </c>
      <c r="F8" s="11">
        <v>89.82</v>
      </c>
      <c r="G8" s="15">
        <f t="shared" si="0"/>
        <v>35</v>
      </c>
      <c r="H8" s="12">
        <f t="shared" si="1"/>
        <v>44.91</v>
      </c>
      <c r="I8" s="12">
        <f t="shared" si="2"/>
        <v>79.91</v>
      </c>
      <c r="J8" s="12">
        <v>1</v>
      </c>
      <c r="K8" s="12"/>
    </row>
    <row r="9" spans="1:11" ht="30" customHeight="1">
      <c r="A9" s="11">
        <v>7</v>
      </c>
      <c r="B9" s="16" t="s">
        <v>23</v>
      </c>
      <c r="C9" s="11" t="s">
        <v>24</v>
      </c>
      <c r="D9" s="12" t="s">
        <v>14</v>
      </c>
      <c r="E9" s="13">
        <v>117</v>
      </c>
      <c r="F9" s="17">
        <v>85.78</v>
      </c>
      <c r="G9" s="15">
        <f t="shared" si="0"/>
        <v>29.25</v>
      </c>
      <c r="H9" s="17">
        <f t="shared" si="1"/>
        <v>42.89</v>
      </c>
      <c r="I9" s="17">
        <f t="shared" si="2"/>
        <v>72.14</v>
      </c>
      <c r="J9" s="17">
        <v>1</v>
      </c>
      <c r="K9" s="12"/>
    </row>
    <row r="10" spans="1:11" ht="30" customHeight="1">
      <c r="A10" s="11">
        <v>8</v>
      </c>
      <c r="B10" s="16" t="s">
        <v>25</v>
      </c>
      <c r="C10" s="11" t="s">
        <v>26</v>
      </c>
      <c r="D10" s="12" t="s">
        <v>16</v>
      </c>
      <c r="E10" s="13">
        <v>139.5</v>
      </c>
      <c r="F10" s="17">
        <v>84.56</v>
      </c>
      <c r="G10" s="15">
        <f t="shared" si="0"/>
        <v>34.875</v>
      </c>
      <c r="H10" s="17">
        <f t="shared" si="1"/>
        <v>42.28</v>
      </c>
      <c r="I10" s="18">
        <f t="shared" si="2"/>
        <v>77.155</v>
      </c>
      <c r="J10" s="17">
        <v>1</v>
      </c>
      <c r="K10" s="12"/>
    </row>
    <row r="11" spans="1:11" ht="30" customHeight="1">
      <c r="A11" s="11">
        <v>9</v>
      </c>
      <c r="B11" s="16" t="s">
        <v>27</v>
      </c>
      <c r="C11" s="11" t="s">
        <v>28</v>
      </c>
      <c r="D11" s="12" t="s">
        <v>14</v>
      </c>
      <c r="E11" s="13">
        <v>93</v>
      </c>
      <c r="F11" s="18">
        <v>89.1</v>
      </c>
      <c r="G11" s="15">
        <f t="shared" si="0"/>
        <v>23.25</v>
      </c>
      <c r="H11" s="12">
        <f t="shared" si="1"/>
        <v>44.55</v>
      </c>
      <c r="I11" s="18">
        <f t="shared" si="2"/>
        <v>67.8</v>
      </c>
      <c r="J11" s="12">
        <v>1</v>
      </c>
      <c r="K11" s="12"/>
    </row>
    <row r="12" spans="1:11" ht="30" customHeight="1">
      <c r="A12" s="11">
        <v>10</v>
      </c>
      <c r="B12" s="16" t="s">
        <v>27</v>
      </c>
      <c r="C12" s="11" t="s">
        <v>29</v>
      </c>
      <c r="D12" s="12" t="s">
        <v>16</v>
      </c>
      <c r="E12" s="13">
        <v>125</v>
      </c>
      <c r="F12" s="18">
        <v>90.4</v>
      </c>
      <c r="G12" s="15">
        <f t="shared" si="0"/>
        <v>31.25</v>
      </c>
      <c r="H12" s="19">
        <f t="shared" si="1"/>
        <v>45.2</v>
      </c>
      <c r="I12" s="18">
        <f t="shared" si="2"/>
        <v>76.45</v>
      </c>
      <c r="J12" s="12">
        <v>1</v>
      </c>
      <c r="K12" s="12"/>
    </row>
    <row r="13" spans="1:11" ht="30" customHeight="1">
      <c r="A13" s="11">
        <v>11</v>
      </c>
      <c r="B13" s="16" t="s">
        <v>30</v>
      </c>
      <c r="C13" s="11" t="s">
        <v>31</v>
      </c>
      <c r="D13" s="12" t="s">
        <v>14</v>
      </c>
      <c r="E13" s="13">
        <v>157</v>
      </c>
      <c r="F13" s="17">
        <v>92.44</v>
      </c>
      <c r="G13" s="15">
        <f t="shared" si="0"/>
        <v>39.25</v>
      </c>
      <c r="H13" s="19">
        <f t="shared" si="1"/>
        <v>46.22</v>
      </c>
      <c r="I13" s="19">
        <f t="shared" si="2"/>
        <v>85.47</v>
      </c>
      <c r="J13" s="12">
        <v>1</v>
      </c>
      <c r="K13" s="12"/>
    </row>
    <row r="14" spans="1:11" ht="30" customHeight="1">
      <c r="A14" s="11">
        <v>12</v>
      </c>
      <c r="B14" s="16" t="s">
        <v>32</v>
      </c>
      <c r="C14" s="11" t="s">
        <v>33</v>
      </c>
      <c r="D14" s="12" t="s">
        <v>16</v>
      </c>
      <c r="E14" s="13">
        <v>145.5</v>
      </c>
      <c r="F14" s="17">
        <v>85.04</v>
      </c>
      <c r="G14" s="15">
        <f t="shared" si="0"/>
        <v>36.375</v>
      </c>
      <c r="H14" s="19">
        <f t="shared" si="1"/>
        <v>42.52</v>
      </c>
      <c r="I14" s="19">
        <f t="shared" si="2"/>
        <v>78.89500000000001</v>
      </c>
      <c r="J14" s="12">
        <v>1</v>
      </c>
      <c r="K14" s="12"/>
    </row>
    <row r="15" spans="1:11" ht="30" customHeight="1">
      <c r="A15" s="11">
        <v>13</v>
      </c>
      <c r="B15" s="16" t="s">
        <v>34</v>
      </c>
      <c r="C15" s="11" t="s">
        <v>35</v>
      </c>
      <c r="D15" s="12" t="s">
        <v>14</v>
      </c>
      <c r="E15" s="13">
        <v>149</v>
      </c>
      <c r="F15" s="17">
        <v>90.98</v>
      </c>
      <c r="G15" s="15">
        <f t="shared" si="0"/>
        <v>37.25</v>
      </c>
      <c r="H15" s="19">
        <f t="shared" si="1"/>
        <v>45.49</v>
      </c>
      <c r="I15" s="19">
        <f t="shared" si="2"/>
        <v>82.74000000000001</v>
      </c>
      <c r="J15" s="12">
        <v>1</v>
      </c>
      <c r="K15" s="12"/>
    </row>
    <row r="16" spans="1:11" ht="30" customHeight="1">
      <c r="A16" s="11">
        <v>14</v>
      </c>
      <c r="B16" s="16" t="s">
        <v>34</v>
      </c>
      <c r="C16" s="11" t="s">
        <v>36</v>
      </c>
      <c r="D16" s="12" t="s">
        <v>16</v>
      </c>
      <c r="E16" s="13">
        <v>136.5</v>
      </c>
      <c r="F16" s="17">
        <v>89.26</v>
      </c>
      <c r="G16" s="15">
        <f t="shared" si="0"/>
        <v>34.125</v>
      </c>
      <c r="H16" s="12">
        <f t="shared" si="1"/>
        <v>44.63</v>
      </c>
      <c r="I16" s="19">
        <f t="shared" si="2"/>
        <v>78.755</v>
      </c>
      <c r="J16" s="12">
        <v>1</v>
      </c>
      <c r="K16" s="12"/>
    </row>
    <row r="17" spans="1:11" ht="30" customHeight="1">
      <c r="A17" s="11">
        <v>15</v>
      </c>
      <c r="B17" s="16" t="s">
        <v>37</v>
      </c>
      <c r="C17" s="20" t="s">
        <v>38</v>
      </c>
      <c r="D17" s="12" t="s">
        <v>16</v>
      </c>
      <c r="E17" s="13">
        <v>148</v>
      </c>
      <c r="F17" s="17">
        <v>87.16</v>
      </c>
      <c r="G17" s="15">
        <f t="shared" si="0"/>
        <v>37</v>
      </c>
      <c r="H17" s="12">
        <f t="shared" si="1"/>
        <v>43.58</v>
      </c>
      <c r="I17" s="19">
        <f t="shared" si="2"/>
        <v>80.58</v>
      </c>
      <c r="J17" s="12">
        <v>1</v>
      </c>
      <c r="K17" s="12"/>
    </row>
    <row r="18" spans="1:11" ht="30" customHeight="1">
      <c r="A18" s="11">
        <v>16</v>
      </c>
      <c r="B18" s="11" t="s">
        <v>39</v>
      </c>
      <c r="C18" s="21" t="s">
        <v>40</v>
      </c>
      <c r="D18" s="12" t="s">
        <v>16</v>
      </c>
      <c r="E18" s="13">
        <v>114</v>
      </c>
      <c r="F18" s="14">
        <v>86</v>
      </c>
      <c r="G18" s="15">
        <f t="shared" si="0"/>
        <v>28.5</v>
      </c>
      <c r="H18" s="19">
        <f t="shared" si="1"/>
        <v>43</v>
      </c>
      <c r="I18" s="15">
        <f t="shared" si="2"/>
        <v>71.5</v>
      </c>
      <c r="J18" s="12">
        <v>1</v>
      </c>
      <c r="K18" s="12"/>
    </row>
    <row r="19" spans="1:11" ht="30" customHeight="1">
      <c r="A19" s="11">
        <v>17</v>
      </c>
      <c r="B19" s="11" t="s">
        <v>41</v>
      </c>
      <c r="C19" s="11" t="s">
        <v>42</v>
      </c>
      <c r="D19" s="12" t="s">
        <v>14</v>
      </c>
      <c r="E19" s="13">
        <v>150.5</v>
      </c>
      <c r="F19" s="11">
        <v>85.12</v>
      </c>
      <c r="G19" s="15">
        <f t="shared" si="0"/>
        <v>37.625</v>
      </c>
      <c r="H19" s="12">
        <f t="shared" si="1"/>
        <v>42.56</v>
      </c>
      <c r="I19" s="19">
        <f t="shared" si="2"/>
        <v>80.185</v>
      </c>
      <c r="J19" s="12">
        <v>1</v>
      </c>
      <c r="K19" s="12"/>
    </row>
    <row r="20" spans="1:11" ht="30" customHeight="1">
      <c r="A20" s="11">
        <v>18</v>
      </c>
      <c r="B20" s="11" t="s">
        <v>41</v>
      </c>
      <c r="C20" s="11" t="s">
        <v>43</v>
      </c>
      <c r="D20" s="12" t="s">
        <v>16</v>
      </c>
      <c r="E20" s="13">
        <v>153.5</v>
      </c>
      <c r="F20" s="11">
        <v>85.98</v>
      </c>
      <c r="G20" s="15">
        <f t="shared" si="0"/>
        <v>38.375</v>
      </c>
      <c r="H20" s="19">
        <f t="shared" si="1"/>
        <v>42.99</v>
      </c>
      <c r="I20" s="19">
        <f t="shared" si="2"/>
        <v>81.36500000000001</v>
      </c>
      <c r="J20" s="12">
        <v>1</v>
      </c>
      <c r="K20" s="12"/>
    </row>
    <row r="21" spans="1:11" ht="30" customHeight="1">
      <c r="A21" s="11">
        <v>19</v>
      </c>
      <c r="B21" s="16" t="s">
        <v>44</v>
      </c>
      <c r="C21" s="11" t="s">
        <v>45</v>
      </c>
      <c r="D21" s="12" t="s">
        <v>16</v>
      </c>
      <c r="E21" s="13">
        <v>147</v>
      </c>
      <c r="F21" s="17">
        <v>81.08</v>
      </c>
      <c r="G21" s="15">
        <f t="shared" si="0"/>
        <v>36.75</v>
      </c>
      <c r="H21" s="19">
        <f t="shared" si="1"/>
        <v>40.54</v>
      </c>
      <c r="I21" s="19">
        <f t="shared" si="2"/>
        <v>77.28999999999999</v>
      </c>
      <c r="J21" s="12">
        <v>1</v>
      </c>
      <c r="K21" s="12"/>
    </row>
    <row r="22" spans="1:11" ht="30" customHeight="1">
      <c r="A22" s="11">
        <v>20</v>
      </c>
      <c r="B22" s="16" t="s">
        <v>46</v>
      </c>
      <c r="C22" s="11" t="s">
        <v>47</v>
      </c>
      <c r="D22" s="12" t="s">
        <v>16</v>
      </c>
      <c r="E22" s="13">
        <v>127</v>
      </c>
      <c r="F22" s="18">
        <v>89.8</v>
      </c>
      <c r="G22" s="15">
        <f t="shared" si="0"/>
        <v>31.75</v>
      </c>
      <c r="H22" s="19">
        <f t="shared" si="1"/>
        <v>44.9</v>
      </c>
      <c r="I22" s="19">
        <f t="shared" si="2"/>
        <v>76.65</v>
      </c>
      <c r="J22" s="12">
        <v>1</v>
      </c>
      <c r="K22" s="12"/>
    </row>
    <row r="23" spans="1:11" ht="30" customHeight="1">
      <c r="A23" s="11">
        <v>21</v>
      </c>
      <c r="B23" s="16" t="s">
        <v>48</v>
      </c>
      <c r="C23" s="11" t="s">
        <v>49</v>
      </c>
      <c r="D23" s="12" t="s">
        <v>16</v>
      </c>
      <c r="E23" s="13">
        <v>130</v>
      </c>
      <c r="F23" s="17">
        <v>83.98</v>
      </c>
      <c r="G23" s="15">
        <f t="shared" si="0"/>
        <v>32.5</v>
      </c>
      <c r="H23" s="19">
        <f t="shared" si="1"/>
        <v>41.99</v>
      </c>
      <c r="I23" s="19">
        <f t="shared" si="2"/>
        <v>74.49000000000001</v>
      </c>
      <c r="J23" s="12">
        <v>1</v>
      </c>
      <c r="K23" s="12"/>
    </row>
    <row r="24" spans="1:11" ht="30" customHeight="1">
      <c r="A24" s="11">
        <v>22</v>
      </c>
      <c r="B24" s="16" t="s">
        <v>50</v>
      </c>
      <c r="C24" s="20" t="s">
        <v>51</v>
      </c>
      <c r="D24" s="12" t="s">
        <v>16</v>
      </c>
      <c r="E24" s="13">
        <v>109.5</v>
      </c>
      <c r="F24" s="17">
        <v>87.62</v>
      </c>
      <c r="G24" s="15">
        <f t="shared" si="0"/>
        <v>27.375</v>
      </c>
      <c r="H24" s="12">
        <f t="shared" si="1"/>
        <v>43.81</v>
      </c>
      <c r="I24" s="19">
        <f t="shared" si="2"/>
        <v>71.185</v>
      </c>
      <c r="J24" s="12">
        <v>1</v>
      </c>
      <c r="K24" s="12"/>
    </row>
    <row r="25" spans="1:11" ht="30" customHeight="1">
      <c r="A25" s="11">
        <v>23</v>
      </c>
      <c r="B25" s="16" t="s">
        <v>52</v>
      </c>
      <c r="C25" s="20" t="s">
        <v>53</v>
      </c>
      <c r="D25" s="12" t="s">
        <v>16</v>
      </c>
      <c r="E25" s="13">
        <v>127.5</v>
      </c>
      <c r="F25" s="17">
        <v>86.44</v>
      </c>
      <c r="G25" s="15">
        <f t="shared" si="0"/>
        <v>31.875</v>
      </c>
      <c r="H25" s="12">
        <f t="shared" si="1"/>
        <v>43.22</v>
      </c>
      <c r="I25" s="19">
        <f t="shared" si="2"/>
        <v>75.095</v>
      </c>
      <c r="J25" s="12">
        <v>1</v>
      </c>
      <c r="K25" s="12"/>
    </row>
    <row r="26" spans="1:11" ht="30" customHeight="1">
      <c r="A26" s="11">
        <v>24</v>
      </c>
      <c r="B26" s="11" t="s">
        <v>54</v>
      </c>
      <c r="C26" s="20" t="s">
        <v>55</v>
      </c>
      <c r="D26" s="12" t="s">
        <v>16</v>
      </c>
      <c r="E26" s="13">
        <v>134.5</v>
      </c>
      <c r="F26" s="11">
        <v>87.98</v>
      </c>
      <c r="G26" s="15">
        <f t="shared" si="0"/>
        <v>33.625</v>
      </c>
      <c r="H26" s="12">
        <f t="shared" si="1"/>
        <v>43.99</v>
      </c>
      <c r="I26" s="19">
        <f t="shared" si="2"/>
        <v>77.61500000000001</v>
      </c>
      <c r="J26" s="12">
        <v>1</v>
      </c>
      <c r="K26" s="12"/>
    </row>
    <row r="27" spans="1:11" ht="30" customHeight="1">
      <c r="A27" s="11">
        <v>25</v>
      </c>
      <c r="B27" s="16" t="s">
        <v>56</v>
      </c>
      <c r="C27" s="20" t="s">
        <v>57</v>
      </c>
      <c r="D27" s="12" t="s">
        <v>16</v>
      </c>
      <c r="E27" s="13">
        <v>138.5</v>
      </c>
      <c r="F27" s="17">
        <v>84.52</v>
      </c>
      <c r="G27" s="15">
        <f t="shared" si="0"/>
        <v>34.625</v>
      </c>
      <c r="H27" s="12">
        <f t="shared" si="1"/>
        <v>42.26</v>
      </c>
      <c r="I27" s="19">
        <f t="shared" si="2"/>
        <v>76.88499999999999</v>
      </c>
      <c r="J27" s="12">
        <v>1</v>
      </c>
      <c r="K27" s="12"/>
    </row>
    <row r="28" spans="1:11" ht="30" customHeight="1">
      <c r="A28" s="11">
        <v>26</v>
      </c>
      <c r="B28" s="16" t="s">
        <v>58</v>
      </c>
      <c r="C28" s="20" t="s">
        <v>59</v>
      </c>
      <c r="D28" s="12" t="s">
        <v>16</v>
      </c>
      <c r="E28" s="13">
        <v>135.5</v>
      </c>
      <c r="F28" s="17">
        <v>83.04</v>
      </c>
      <c r="G28" s="15">
        <f t="shared" si="0"/>
        <v>33.875</v>
      </c>
      <c r="H28" s="12">
        <f t="shared" si="1"/>
        <v>41.52</v>
      </c>
      <c r="I28" s="19">
        <f t="shared" si="2"/>
        <v>75.39500000000001</v>
      </c>
      <c r="J28" s="12">
        <v>1</v>
      </c>
      <c r="K28" s="12"/>
    </row>
    <row r="29" spans="1:11" ht="30" customHeight="1">
      <c r="A29" s="11">
        <v>27</v>
      </c>
      <c r="B29" s="16" t="s">
        <v>60</v>
      </c>
      <c r="C29" s="20" t="s">
        <v>61</v>
      </c>
      <c r="D29" s="12" t="s">
        <v>16</v>
      </c>
      <c r="E29" s="13">
        <v>100</v>
      </c>
      <c r="F29" s="17">
        <v>84.78</v>
      </c>
      <c r="G29" s="15">
        <f t="shared" si="0"/>
        <v>25</v>
      </c>
      <c r="H29" s="12">
        <f t="shared" si="1"/>
        <v>42.39</v>
      </c>
      <c r="I29" s="19">
        <f t="shared" si="2"/>
        <v>67.39</v>
      </c>
      <c r="J29" s="12">
        <v>1</v>
      </c>
      <c r="K29" s="12"/>
    </row>
    <row r="30" spans="1:11" ht="30" customHeight="1">
      <c r="A30" s="11">
        <v>28</v>
      </c>
      <c r="B30" s="16" t="s">
        <v>62</v>
      </c>
      <c r="C30" s="20" t="s">
        <v>63</v>
      </c>
      <c r="D30" s="12" t="s">
        <v>14</v>
      </c>
      <c r="E30" s="13">
        <v>99</v>
      </c>
      <c r="F30" s="17">
        <v>63.28</v>
      </c>
      <c r="G30" s="15">
        <f t="shared" si="0"/>
        <v>24.75</v>
      </c>
      <c r="H30" s="12">
        <f t="shared" si="1"/>
        <v>31.64</v>
      </c>
      <c r="I30" s="19">
        <f t="shared" si="2"/>
        <v>56.39</v>
      </c>
      <c r="J30" s="12">
        <v>1</v>
      </c>
      <c r="K30" s="12"/>
    </row>
    <row r="31" spans="1:11" ht="30" customHeight="1">
      <c r="A31" s="11">
        <v>29</v>
      </c>
      <c r="B31" s="11" t="s">
        <v>39</v>
      </c>
      <c r="C31" s="20" t="s">
        <v>64</v>
      </c>
      <c r="D31" s="12" t="s">
        <v>16</v>
      </c>
      <c r="E31" s="22" t="s">
        <v>65</v>
      </c>
      <c r="F31" s="11">
        <v>87.86</v>
      </c>
      <c r="G31" s="15">
        <f aca="true" t="shared" si="3" ref="G31:G36">E31/4</f>
        <v>35.5</v>
      </c>
      <c r="H31" s="19">
        <f t="shared" si="1"/>
        <v>43.93</v>
      </c>
      <c r="I31" s="19">
        <f t="shared" si="2"/>
        <v>79.43</v>
      </c>
      <c r="J31" s="12">
        <v>1</v>
      </c>
      <c r="K31" s="12" t="s">
        <v>66</v>
      </c>
    </row>
    <row r="32" spans="1:11" ht="30" customHeight="1">
      <c r="A32" s="11">
        <v>30</v>
      </c>
      <c r="B32" s="11" t="s">
        <v>39</v>
      </c>
      <c r="C32" s="20" t="s">
        <v>67</v>
      </c>
      <c r="D32" s="12" t="s">
        <v>16</v>
      </c>
      <c r="E32" s="22" t="s">
        <v>68</v>
      </c>
      <c r="F32" s="14">
        <v>83.9</v>
      </c>
      <c r="G32" s="15">
        <f t="shared" si="3"/>
        <v>35.75</v>
      </c>
      <c r="H32" s="19">
        <f t="shared" si="1"/>
        <v>41.95</v>
      </c>
      <c r="I32" s="19">
        <f t="shared" si="2"/>
        <v>77.7</v>
      </c>
      <c r="J32" s="12">
        <v>2</v>
      </c>
      <c r="K32" s="12" t="s">
        <v>66</v>
      </c>
    </row>
    <row r="33" spans="1:11" ht="30" customHeight="1">
      <c r="A33" s="11">
        <v>31</v>
      </c>
      <c r="B33" s="11" t="s">
        <v>39</v>
      </c>
      <c r="C33" s="20" t="s">
        <v>69</v>
      </c>
      <c r="D33" s="12" t="s">
        <v>16</v>
      </c>
      <c r="E33" s="22" t="s">
        <v>70</v>
      </c>
      <c r="F33" s="14">
        <v>85.9</v>
      </c>
      <c r="G33" s="15">
        <f t="shared" si="3"/>
        <v>34.375</v>
      </c>
      <c r="H33" s="19">
        <f t="shared" si="1"/>
        <v>42.95</v>
      </c>
      <c r="I33" s="19">
        <f t="shared" si="2"/>
        <v>77.325</v>
      </c>
      <c r="J33" s="12">
        <v>3</v>
      </c>
      <c r="K33" s="12" t="s">
        <v>66</v>
      </c>
    </row>
    <row r="34" spans="1:11" ht="30" customHeight="1">
      <c r="A34" s="11">
        <v>32</v>
      </c>
      <c r="B34" s="11" t="s">
        <v>39</v>
      </c>
      <c r="C34" s="20" t="s">
        <v>71</v>
      </c>
      <c r="D34" s="12" t="s">
        <v>16</v>
      </c>
      <c r="E34" s="22" t="s">
        <v>72</v>
      </c>
      <c r="F34" s="11">
        <v>89.04</v>
      </c>
      <c r="G34" s="15">
        <f t="shared" si="3"/>
        <v>31</v>
      </c>
      <c r="H34" s="19">
        <f t="shared" si="1"/>
        <v>44.52</v>
      </c>
      <c r="I34" s="19">
        <f t="shared" si="2"/>
        <v>75.52000000000001</v>
      </c>
      <c r="J34" s="12">
        <v>4</v>
      </c>
      <c r="K34" s="12" t="s">
        <v>66</v>
      </c>
    </row>
    <row r="35" spans="1:11" ht="30" customHeight="1">
      <c r="A35" s="11">
        <v>33</v>
      </c>
      <c r="B35" s="11" t="s">
        <v>39</v>
      </c>
      <c r="C35" s="20" t="s">
        <v>73</v>
      </c>
      <c r="D35" s="12" t="s">
        <v>16</v>
      </c>
      <c r="E35" s="22" t="s">
        <v>74</v>
      </c>
      <c r="F35" s="11">
        <v>84.52</v>
      </c>
      <c r="G35" s="15">
        <f t="shared" si="3"/>
        <v>32</v>
      </c>
      <c r="H35" s="19">
        <f t="shared" si="1"/>
        <v>42.26</v>
      </c>
      <c r="I35" s="19">
        <f t="shared" si="2"/>
        <v>74.25999999999999</v>
      </c>
      <c r="J35" s="12">
        <v>5</v>
      </c>
      <c r="K35" s="12" t="s">
        <v>66</v>
      </c>
    </row>
    <row r="36" spans="1:11" ht="30" customHeight="1">
      <c r="A36" s="11">
        <v>34</v>
      </c>
      <c r="B36" s="11" t="s">
        <v>39</v>
      </c>
      <c r="C36" s="20" t="s">
        <v>75</v>
      </c>
      <c r="D36" s="12" t="s">
        <v>16</v>
      </c>
      <c r="E36" s="22" t="s">
        <v>76</v>
      </c>
      <c r="F36" s="11">
        <v>85.06</v>
      </c>
      <c r="G36" s="15">
        <f t="shared" si="3"/>
        <v>31.5</v>
      </c>
      <c r="H36" s="12">
        <f t="shared" si="1"/>
        <v>42.53</v>
      </c>
      <c r="I36" s="12">
        <f t="shared" si="2"/>
        <v>74.03</v>
      </c>
      <c r="J36" s="12">
        <v>6</v>
      </c>
      <c r="K36" s="12" t="s">
        <v>66</v>
      </c>
    </row>
    <row r="37" spans="1:11" ht="30" customHeight="1">
      <c r="A37" s="11">
        <v>35</v>
      </c>
      <c r="B37" s="11" t="s">
        <v>41</v>
      </c>
      <c r="C37" s="11" t="s">
        <v>77</v>
      </c>
      <c r="D37" s="12" t="s">
        <v>16</v>
      </c>
      <c r="E37" s="22" t="s">
        <v>78</v>
      </c>
      <c r="F37" s="11">
        <v>85.48</v>
      </c>
      <c r="G37" s="15">
        <f aca="true" t="shared" si="4" ref="G37:G59">E37/4</f>
        <v>37.875</v>
      </c>
      <c r="H37" s="12">
        <f t="shared" si="1"/>
        <v>42.74</v>
      </c>
      <c r="I37" s="19">
        <f t="shared" si="2"/>
        <v>80.61500000000001</v>
      </c>
      <c r="J37" s="12">
        <v>1</v>
      </c>
      <c r="K37" s="12" t="s">
        <v>66</v>
      </c>
    </row>
    <row r="38" spans="1:11" ht="30" customHeight="1">
      <c r="A38" s="11">
        <v>36</v>
      </c>
      <c r="B38" s="11" t="s">
        <v>41</v>
      </c>
      <c r="C38" s="11" t="s">
        <v>79</v>
      </c>
      <c r="D38" s="12" t="s">
        <v>16</v>
      </c>
      <c r="E38" s="22" t="s">
        <v>80</v>
      </c>
      <c r="F38" s="11">
        <v>85.48</v>
      </c>
      <c r="G38" s="15">
        <f t="shared" si="4"/>
        <v>36.875</v>
      </c>
      <c r="H38" s="12">
        <f t="shared" si="1"/>
        <v>42.74</v>
      </c>
      <c r="I38" s="19">
        <f t="shared" si="2"/>
        <v>79.61500000000001</v>
      </c>
      <c r="J38" s="12">
        <v>2</v>
      </c>
      <c r="K38" s="12" t="s">
        <v>66</v>
      </c>
    </row>
    <row r="39" spans="1:11" ht="30" customHeight="1">
      <c r="A39" s="11">
        <v>37</v>
      </c>
      <c r="B39" s="11" t="s">
        <v>41</v>
      </c>
      <c r="C39" s="11" t="s">
        <v>81</v>
      </c>
      <c r="D39" s="12" t="s">
        <v>16</v>
      </c>
      <c r="E39" s="22" t="s">
        <v>82</v>
      </c>
      <c r="F39" s="11">
        <v>84.88</v>
      </c>
      <c r="G39" s="15">
        <f t="shared" si="4"/>
        <v>35</v>
      </c>
      <c r="H39" s="12">
        <f t="shared" si="1"/>
        <v>42.44</v>
      </c>
      <c r="I39" s="19">
        <f t="shared" si="2"/>
        <v>77.44</v>
      </c>
      <c r="J39" s="12">
        <v>3</v>
      </c>
      <c r="K39" s="12" t="s">
        <v>66</v>
      </c>
    </row>
    <row r="40" spans="1:11" ht="30" customHeight="1">
      <c r="A40" s="11">
        <v>38</v>
      </c>
      <c r="B40" s="11" t="s">
        <v>41</v>
      </c>
      <c r="C40" s="11" t="s">
        <v>83</v>
      </c>
      <c r="D40" s="12" t="s">
        <v>16</v>
      </c>
      <c r="E40" s="22" t="s">
        <v>84</v>
      </c>
      <c r="F40" s="14">
        <v>84.9</v>
      </c>
      <c r="G40" s="15">
        <f t="shared" si="4"/>
        <v>33.125</v>
      </c>
      <c r="H40" s="12">
        <f t="shared" si="1"/>
        <v>42.45</v>
      </c>
      <c r="I40" s="19">
        <f t="shared" si="2"/>
        <v>75.575</v>
      </c>
      <c r="J40" s="12">
        <v>4</v>
      </c>
      <c r="K40" s="12" t="s">
        <v>66</v>
      </c>
    </row>
    <row r="41" spans="1:11" ht="30" customHeight="1">
      <c r="A41" s="11">
        <v>39</v>
      </c>
      <c r="B41" s="11" t="s">
        <v>85</v>
      </c>
      <c r="C41" s="11" t="s">
        <v>86</v>
      </c>
      <c r="D41" s="12" t="s">
        <v>16</v>
      </c>
      <c r="E41" s="22" t="s">
        <v>87</v>
      </c>
      <c r="F41" s="14">
        <v>85</v>
      </c>
      <c r="G41" s="15">
        <f t="shared" si="4"/>
        <v>34.5</v>
      </c>
      <c r="H41" s="19">
        <f t="shared" si="1"/>
        <v>42.5</v>
      </c>
      <c r="I41" s="19">
        <f t="shared" si="2"/>
        <v>77</v>
      </c>
      <c r="J41" s="12">
        <v>1</v>
      </c>
      <c r="K41" s="12" t="s">
        <v>66</v>
      </c>
    </row>
    <row r="42" spans="1:11" ht="30" customHeight="1">
      <c r="A42" s="11">
        <v>40</v>
      </c>
      <c r="B42" s="11" t="s">
        <v>85</v>
      </c>
      <c r="C42" s="11" t="s">
        <v>88</v>
      </c>
      <c r="D42" s="12" t="s">
        <v>16</v>
      </c>
      <c r="E42" s="22" t="s">
        <v>89</v>
      </c>
      <c r="F42" s="14">
        <v>86.4</v>
      </c>
      <c r="G42" s="15">
        <f t="shared" si="4"/>
        <v>33.5</v>
      </c>
      <c r="H42" s="19">
        <f t="shared" si="1"/>
        <v>43.2</v>
      </c>
      <c r="I42" s="19">
        <f t="shared" si="2"/>
        <v>76.7</v>
      </c>
      <c r="J42" s="12">
        <v>2</v>
      </c>
      <c r="K42" s="12" t="s">
        <v>66</v>
      </c>
    </row>
    <row r="43" spans="1:11" ht="30" customHeight="1">
      <c r="A43" s="11">
        <v>41</v>
      </c>
      <c r="B43" s="11" t="s">
        <v>90</v>
      </c>
      <c r="C43" s="11" t="s">
        <v>91</v>
      </c>
      <c r="D43" s="12" t="s">
        <v>16</v>
      </c>
      <c r="E43" s="13">
        <v>103</v>
      </c>
      <c r="F43" s="17">
        <v>83.22</v>
      </c>
      <c r="G43" s="15">
        <f t="shared" si="4"/>
        <v>25.75</v>
      </c>
      <c r="H43" s="12">
        <f t="shared" si="1"/>
        <v>41.61</v>
      </c>
      <c r="I43" s="19">
        <f t="shared" si="2"/>
        <v>67.36</v>
      </c>
      <c r="J43" s="12">
        <v>1</v>
      </c>
      <c r="K43" s="12" t="s">
        <v>66</v>
      </c>
    </row>
    <row r="44" spans="1:11" ht="30" customHeight="1">
      <c r="A44" s="11">
        <v>42</v>
      </c>
      <c r="B44" s="16" t="s">
        <v>44</v>
      </c>
      <c r="C44" s="11" t="s">
        <v>92</v>
      </c>
      <c r="D44" s="12" t="s">
        <v>16</v>
      </c>
      <c r="E44" s="22" t="s">
        <v>93</v>
      </c>
      <c r="F44" s="17">
        <v>80.24</v>
      </c>
      <c r="G44" s="15">
        <f t="shared" si="4"/>
        <v>21.75</v>
      </c>
      <c r="H44" s="12">
        <f t="shared" si="1"/>
        <v>40.12</v>
      </c>
      <c r="I44" s="19">
        <f t="shared" si="2"/>
        <v>61.87</v>
      </c>
      <c r="J44" s="12">
        <v>1</v>
      </c>
      <c r="K44" s="12" t="s">
        <v>66</v>
      </c>
    </row>
    <row r="45" spans="1:11" ht="30" customHeight="1">
      <c r="A45" s="11">
        <v>43</v>
      </c>
      <c r="B45" s="16" t="s">
        <v>44</v>
      </c>
      <c r="C45" s="11" t="s">
        <v>94</v>
      </c>
      <c r="D45" s="12" t="s">
        <v>16</v>
      </c>
      <c r="E45" s="22" t="s">
        <v>95</v>
      </c>
      <c r="F45" s="17">
        <v>70.18</v>
      </c>
      <c r="G45" s="15">
        <f t="shared" si="4"/>
        <v>23.375</v>
      </c>
      <c r="H45" s="12">
        <f t="shared" si="1"/>
        <v>35.09</v>
      </c>
      <c r="I45" s="19">
        <f t="shared" si="2"/>
        <v>58.465</v>
      </c>
      <c r="J45" s="12">
        <v>2</v>
      </c>
      <c r="K45" s="12" t="s">
        <v>66</v>
      </c>
    </row>
    <row r="46" spans="1:11" ht="30" customHeight="1">
      <c r="A46" s="11">
        <v>44</v>
      </c>
      <c r="B46" s="16" t="s">
        <v>46</v>
      </c>
      <c r="C46" s="11" t="s">
        <v>96</v>
      </c>
      <c r="D46" s="12" t="s">
        <v>16</v>
      </c>
      <c r="E46" s="22" t="s">
        <v>97</v>
      </c>
      <c r="F46" s="17">
        <v>87.68</v>
      </c>
      <c r="G46" s="15">
        <f t="shared" si="4"/>
        <v>25.125</v>
      </c>
      <c r="H46" s="12">
        <f t="shared" si="1"/>
        <v>43.84</v>
      </c>
      <c r="I46" s="19">
        <f t="shared" si="2"/>
        <v>68.965</v>
      </c>
      <c r="J46" s="12">
        <v>1</v>
      </c>
      <c r="K46" s="12" t="s">
        <v>66</v>
      </c>
    </row>
    <row r="47" spans="1:11" ht="30" customHeight="1">
      <c r="A47" s="11">
        <v>45</v>
      </c>
      <c r="B47" s="16" t="s">
        <v>46</v>
      </c>
      <c r="C47" s="11" t="s">
        <v>98</v>
      </c>
      <c r="D47" s="12" t="s">
        <v>16</v>
      </c>
      <c r="E47" s="22" t="s">
        <v>99</v>
      </c>
      <c r="F47" s="17">
        <v>85.32</v>
      </c>
      <c r="G47" s="15">
        <f t="shared" si="4"/>
        <v>21.25</v>
      </c>
      <c r="H47" s="12">
        <f t="shared" si="1"/>
        <v>42.66</v>
      </c>
      <c r="I47" s="19">
        <f t="shared" si="2"/>
        <v>63.91</v>
      </c>
      <c r="J47" s="12">
        <v>2</v>
      </c>
      <c r="K47" s="12" t="s">
        <v>66</v>
      </c>
    </row>
    <row r="48" spans="1:11" ht="30" customHeight="1">
      <c r="A48" s="11">
        <v>46</v>
      </c>
      <c r="B48" s="16" t="s">
        <v>100</v>
      </c>
      <c r="C48" s="11" t="s">
        <v>101</v>
      </c>
      <c r="D48" s="12" t="s">
        <v>16</v>
      </c>
      <c r="E48" s="22" t="s">
        <v>102</v>
      </c>
      <c r="F48" s="18">
        <v>92</v>
      </c>
      <c r="G48" s="15">
        <f t="shared" si="4"/>
        <v>39.375</v>
      </c>
      <c r="H48" s="19">
        <f t="shared" si="1"/>
        <v>46</v>
      </c>
      <c r="I48" s="19">
        <f t="shared" si="2"/>
        <v>85.375</v>
      </c>
      <c r="J48" s="12">
        <v>1</v>
      </c>
      <c r="K48" s="12" t="s">
        <v>66</v>
      </c>
    </row>
    <row r="49" spans="1:11" ht="30" customHeight="1">
      <c r="A49" s="11">
        <v>47</v>
      </c>
      <c r="B49" s="16" t="s">
        <v>100</v>
      </c>
      <c r="C49" s="11" t="s">
        <v>103</v>
      </c>
      <c r="D49" s="12" t="s">
        <v>16</v>
      </c>
      <c r="E49" s="22" t="s">
        <v>104</v>
      </c>
      <c r="F49" s="18">
        <v>91.2</v>
      </c>
      <c r="G49" s="15">
        <f t="shared" si="4"/>
        <v>35.875</v>
      </c>
      <c r="H49" s="19">
        <f t="shared" si="1"/>
        <v>45.6</v>
      </c>
      <c r="I49" s="19">
        <f t="shared" si="2"/>
        <v>81.475</v>
      </c>
      <c r="J49" s="12">
        <v>2</v>
      </c>
      <c r="K49" s="12" t="s">
        <v>66</v>
      </c>
    </row>
    <row r="50" spans="1:11" ht="30" customHeight="1">
      <c r="A50" s="11">
        <v>48</v>
      </c>
      <c r="B50" s="16" t="s">
        <v>105</v>
      </c>
      <c r="C50" s="11" t="s">
        <v>106</v>
      </c>
      <c r="D50" s="12" t="s">
        <v>14</v>
      </c>
      <c r="E50" s="22" t="s">
        <v>107</v>
      </c>
      <c r="F50" s="17">
        <v>90.22</v>
      </c>
      <c r="G50" s="15">
        <f t="shared" si="4"/>
        <v>32.5</v>
      </c>
      <c r="H50" s="12">
        <f t="shared" si="1"/>
        <v>45.11</v>
      </c>
      <c r="I50" s="19">
        <f t="shared" si="2"/>
        <v>77.61</v>
      </c>
      <c r="J50" s="12">
        <v>1</v>
      </c>
      <c r="K50" s="12" t="s">
        <v>66</v>
      </c>
    </row>
    <row r="51" spans="1:11" ht="30" customHeight="1">
      <c r="A51" s="11">
        <v>49</v>
      </c>
      <c r="B51" s="16" t="s">
        <v>105</v>
      </c>
      <c r="C51" s="11" t="s">
        <v>108</v>
      </c>
      <c r="D51" s="12" t="s">
        <v>16</v>
      </c>
      <c r="E51" s="22" t="s">
        <v>109</v>
      </c>
      <c r="F51" s="18">
        <v>88.9</v>
      </c>
      <c r="G51" s="15">
        <f t="shared" si="4"/>
        <v>32.25</v>
      </c>
      <c r="H51" s="12">
        <f t="shared" si="1"/>
        <v>44.45</v>
      </c>
      <c r="I51" s="19">
        <f t="shared" si="2"/>
        <v>76.7</v>
      </c>
      <c r="J51" s="12">
        <v>2</v>
      </c>
      <c r="K51" s="12" t="s">
        <v>66</v>
      </c>
    </row>
    <row r="52" spans="1:11" ht="30" customHeight="1">
      <c r="A52" s="11">
        <v>50</v>
      </c>
      <c r="B52" s="16" t="s">
        <v>50</v>
      </c>
      <c r="C52" s="20" t="s">
        <v>110</v>
      </c>
      <c r="D52" s="12" t="s">
        <v>16</v>
      </c>
      <c r="E52" s="22" t="s">
        <v>111</v>
      </c>
      <c r="F52" s="11">
        <v>85.34</v>
      </c>
      <c r="G52" s="15">
        <f t="shared" si="4"/>
        <v>28.5</v>
      </c>
      <c r="H52" s="12">
        <f t="shared" si="1"/>
        <v>42.67</v>
      </c>
      <c r="I52" s="19">
        <f t="shared" si="2"/>
        <v>71.17</v>
      </c>
      <c r="J52" s="12">
        <v>1</v>
      </c>
      <c r="K52" s="12" t="s">
        <v>66</v>
      </c>
    </row>
    <row r="53" spans="1:11" ht="30" customHeight="1">
      <c r="A53" s="11">
        <v>51</v>
      </c>
      <c r="B53" s="16" t="s">
        <v>50</v>
      </c>
      <c r="C53" s="20" t="s">
        <v>112</v>
      </c>
      <c r="D53" s="12" t="s">
        <v>16</v>
      </c>
      <c r="E53" s="22" t="s">
        <v>113</v>
      </c>
      <c r="F53" s="14">
        <v>85.5</v>
      </c>
      <c r="G53" s="15">
        <f t="shared" si="4"/>
        <v>26.875</v>
      </c>
      <c r="H53" s="12">
        <f t="shared" si="1"/>
        <v>42.75</v>
      </c>
      <c r="I53" s="19">
        <f t="shared" si="2"/>
        <v>69.625</v>
      </c>
      <c r="J53" s="12">
        <v>2</v>
      </c>
      <c r="K53" s="12" t="s">
        <v>66</v>
      </c>
    </row>
    <row r="54" spans="1:11" ht="30" customHeight="1">
      <c r="A54" s="11">
        <v>52</v>
      </c>
      <c r="B54" s="16" t="s">
        <v>114</v>
      </c>
      <c r="C54" s="20" t="s">
        <v>115</v>
      </c>
      <c r="D54" s="12" t="s">
        <v>14</v>
      </c>
      <c r="E54" s="22" t="s">
        <v>116</v>
      </c>
      <c r="F54" s="17">
        <v>79.92</v>
      </c>
      <c r="G54" s="15">
        <f t="shared" si="4"/>
        <v>31.625</v>
      </c>
      <c r="H54" s="12">
        <f t="shared" si="1"/>
        <v>39.96</v>
      </c>
      <c r="I54" s="19">
        <f t="shared" si="2"/>
        <v>71.58500000000001</v>
      </c>
      <c r="J54" s="12">
        <v>1</v>
      </c>
      <c r="K54" s="12" t="s">
        <v>66</v>
      </c>
    </row>
    <row r="55" spans="1:11" ht="30" customHeight="1">
      <c r="A55" s="11">
        <v>53</v>
      </c>
      <c r="B55" s="16" t="s">
        <v>114</v>
      </c>
      <c r="C55" s="20" t="s">
        <v>117</v>
      </c>
      <c r="D55" s="12" t="s">
        <v>14</v>
      </c>
      <c r="E55" s="22" t="s">
        <v>118</v>
      </c>
      <c r="F55" s="17">
        <v>70.81</v>
      </c>
      <c r="G55" s="15">
        <f t="shared" si="4"/>
        <v>26.75</v>
      </c>
      <c r="H55" s="19">
        <f t="shared" si="1"/>
        <v>35.405</v>
      </c>
      <c r="I55" s="19">
        <f t="shared" si="2"/>
        <v>62.155</v>
      </c>
      <c r="J55" s="12">
        <v>2</v>
      </c>
      <c r="K55" s="12" t="s">
        <v>66</v>
      </c>
    </row>
    <row r="56" spans="1:11" ht="30" customHeight="1">
      <c r="A56" s="11">
        <v>54</v>
      </c>
      <c r="B56" s="16" t="s">
        <v>52</v>
      </c>
      <c r="C56" s="20" t="s">
        <v>119</v>
      </c>
      <c r="D56" s="12" t="s">
        <v>16</v>
      </c>
      <c r="E56" s="22" t="s">
        <v>120</v>
      </c>
      <c r="F56" s="11">
        <v>86.66</v>
      </c>
      <c r="G56" s="15">
        <f t="shared" si="4"/>
        <v>33.75</v>
      </c>
      <c r="H56" s="19">
        <f t="shared" si="1"/>
        <v>43.33</v>
      </c>
      <c r="I56" s="19">
        <f>SUM(G56:H56)</f>
        <v>77.08</v>
      </c>
      <c r="J56" s="12">
        <v>1</v>
      </c>
      <c r="K56" s="12" t="s">
        <v>66</v>
      </c>
    </row>
    <row r="57" spans="1:11" ht="30" customHeight="1">
      <c r="A57" s="11">
        <v>55</v>
      </c>
      <c r="B57" s="16" t="s">
        <v>52</v>
      </c>
      <c r="C57" s="20" t="s">
        <v>121</v>
      </c>
      <c r="D57" s="12" t="s">
        <v>16</v>
      </c>
      <c r="E57" s="22" t="s">
        <v>122</v>
      </c>
      <c r="F57" s="11">
        <v>87.42</v>
      </c>
      <c r="G57" s="15">
        <f t="shared" si="4"/>
        <v>29.75</v>
      </c>
      <c r="H57" s="19">
        <f t="shared" si="1"/>
        <v>43.71</v>
      </c>
      <c r="I57" s="19">
        <f>SUM(G57:H57)</f>
        <v>73.46000000000001</v>
      </c>
      <c r="J57" s="12">
        <v>2</v>
      </c>
      <c r="K57" s="12" t="s">
        <v>66</v>
      </c>
    </row>
    <row r="58" spans="1:11" ht="30" customHeight="1">
      <c r="A58" s="11">
        <v>56</v>
      </c>
      <c r="B58" s="16" t="s">
        <v>123</v>
      </c>
      <c r="C58" s="20" t="s">
        <v>124</v>
      </c>
      <c r="D58" s="12" t="s">
        <v>16</v>
      </c>
      <c r="E58" s="22" t="s">
        <v>125</v>
      </c>
      <c r="F58" s="17">
        <v>87.26</v>
      </c>
      <c r="G58" s="15">
        <f t="shared" si="4"/>
        <v>33.25</v>
      </c>
      <c r="H58" s="19">
        <f t="shared" si="1"/>
        <v>43.63</v>
      </c>
      <c r="I58" s="19">
        <f>SUM(G58:H58)</f>
        <v>76.88</v>
      </c>
      <c r="J58" s="12">
        <v>1</v>
      </c>
      <c r="K58" s="12" t="s">
        <v>66</v>
      </c>
    </row>
    <row r="59" spans="1:11" ht="30" customHeight="1">
      <c r="A59" s="11">
        <v>57</v>
      </c>
      <c r="B59" s="16" t="s">
        <v>123</v>
      </c>
      <c r="C59" s="20" t="s">
        <v>126</v>
      </c>
      <c r="D59" s="12" t="s">
        <v>16</v>
      </c>
      <c r="E59" s="22" t="s">
        <v>127</v>
      </c>
      <c r="F59" s="18">
        <v>80.9</v>
      </c>
      <c r="G59" s="15">
        <f t="shared" si="4"/>
        <v>25.625</v>
      </c>
      <c r="H59" s="19">
        <f t="shared" si="1"/>
        <v>40.45</v>
      </c>
      <c r="I59" s="19">
        <f>SUM(G59:H59)</f>
        <v>66.075</v>
      </c>
      <c r="J59" s="12">
        <v>2</v>
      </c>
      <c r="K59" s="12" t="s">
        <v>66</v>
      </c>
    </row>
    <row r="60" spans="1:11" ht="30" customHeight="1">
      <c r="A60" s="11">
        <v>58</v>
      </c>
      <c r="B60" s="11" t="s">
        <v>54</v>
      </c>
      <c r="C60" s="20" t="s">
        <v>128</v>
      </c>
      <c r="D60" s="12" t="s">
        <v>16</v>
      </c>
      <c r="E60" s="23" t="s">
        <v>129</v>
      </c>
      <c r="F60" s="11">
        <v>89.12</v>
      </c>
      <c r="G60" s="15">
        <f aca="true" t="shared" si="5" ref="G60:G77">E60/4</f>
        <v>37.125</v>
      </c>
      <c r="H60" s="12">
        <f t="shared" si="1"/>
        <v>44.56</v>
      </c>
      <c r="I60" s="19">
        <f aca="true" t="shared" si="6" ref="I60:I95">G60+H60</f>
        <v>81.685</v>
      </c>
      <c r="J60" s="12">
        <v>1</v>
      </c>
      <c r="K60" s="12" t="s">
        <v>66</v>
      </c>
    </row>
    <row r="61" spans="1:11" ht="30" customHeight="1">
      <c r="A61" s="11">
        <v>59</v>
      </c>
      <c r="B61" s="11" t="s">
        <v>54</v>
      </c>
      <c r="C61" s="20" t="s">
        <v>130</v>
      </c>
      <c r="D61" s="12" t="s">
        <v>16</v>
      </c>
      <c r="E61" s="23" t="s">
        <v>80</v>
      </c>
      <c r="F61" s="11">
        <v>89.22</v>
      </c>
      <c r="G61" s="15">
        <f t="shared" si="5"/>
        <v>36.875</v>
      </c>
      <c r="H61" s="12">
        <f t="shared" si="1"/>
        <v>44.61</v>
      </c>
      <c r="I61" s="19">
        <f t="shared" si="6"/>
        <v>81.485</v>
      </c>
      <c r="J61" s="12">
        <v>2</v>
      </c>
      <c r="K61" s="12" t="s">
        <v>66</v>
      </c>
    </row>
    <row r="62" spans="1:11" ht="30" customHeight="1">
      <c r="A62" s="11">
        <v>60</v>
      </c>
      <c r="B62" s="11" t="s">
        <v>54</v>
      </c>
      <c r="C62" s="20" t="s">
        <v>131</v>
      </c>
      <c r="D62" s="12" t="s">
        <v>16</v>
      </c>
      <c r="E62" s="23" t="s">
        <v>132</v>
      </c>
      <c r="F62" s="11">
        <v>85.14</v>
      </c>
      <c r="G62" s="15">
        <f t="shared" si="5"/>
        <v>38.625</v>
      </c>
      <c r="H62" s="12">
        <f t="shared" si="1"/>
        <v>42.57</v>
      </c>
      <c r="I62" s="19">
        <f t="shared" si="6"/>
        <v>81.195</v>
      </c>
      <c r="J62" s="12">
        <v>3</v>
      </c>
      <c r="K62" s="12" t="s">
        <v>66</v>
      </c>
    </row>
    <row r="63" spans="1:11" ht="30" customHeight="1">
      <c r="A63" s="11">
        <v>61</v>
      </c>
      <c r="B63" s="11" t="s">
        <v>54</v>
      </c>
      <c r="C63" s="20" t="s">
        <v>133</v>
      </c>
      <c r="D63" s="12" t="s">
        <v>16</v>
      </c>
      <c r="E63" s="23" t="s">
        <v>68</v>
      </c>
      <c r="F63" s="11">
        <v>90.36</v>
      </c>
      <c r="G63" s="15">
        <f t="shared" si="5"/>
        <v>35.75</v>
      </c>
      <c r="H63" s="12">
        <f t="shared" si="1"/>
        <v>45.18</v>
      </c>
      <c r="I63" s="19">
        <f t="shared" si="6"/>
        <v>80.93</v>
      </c>
      <c r="J63" s="12">
        <v>4</v>
      </c>
      <c r="K63" s="12" t="s">
        <v>66</v>
      </c>
    </row>
    <row r="64" spans="1:11" ht="30" customHeight="1">
      <c r="A64" s="11">
        <v>62</v>
      </c>
      <c r="B64" s="11" t="s">
        <v>54</v>
      </c>
      <c r="C64" s="20" t="s">
        <v>134</v>
      </c>
      <c r="D64" s="12" t="s">
        <v>16</v>
      </c>
      <c r="E64" s="23" t="s">
        <v>135</v>
      </c>
      <c r="F64" s="11">
        <v>89.68</v>
      </c>
      <c r="G64" s="15">
        <f t="shared" si="5"/>
        <v>36</v>
      </c>
      <c r="H64" s="12">
        <f t="shared" si="1"/>
        <v>44.84</v>
      </c>
      <c r="I64" s="19">
        <f t="shared" si="6"/>
        <v>80.84</v>
      </c>
      <c r="J64" s="12">
        <v>5</v>
      </c>
      <c r="K64" s="12" t="s">
        <v>66</v>
      </c>
    </row>
    <row r="65" spans="1:11" ht="30" customHeight="1">
      <c r="A65" s="11">
        <v>63</v>
      </c>
      <c r="B65" s="11" t="s">
        <v>54</v>
      </c>
      <c r="C65" s="20" t="s">
        <v>136</v>
      </c>
      <c r="D65" s="12" t="s">
        <v>16</v>
      </c>
      <c r="E65" s="23" t="s">
        <v>137</v>
      </c>
      <c r="F65" s="11">
        <v>90.24</v>
      </c>
      <c r="G65" s="15">
        <f t="shared" si="5"/>
        <v>35.25</v>
      </c>
      <c r="H65" s="12">
        <f t="shared" si="1"/>
        <v>45.12</v>
      </c>
      <c r="I65" s="19">
        <f t="shared" si="6"/>
        <v>80.37</v>
      </c>
      <c r="J65" s="12">
        <v>6</v>
      </c>
      <c r="K65" s="12" t="s">
        <v>66</v>
      </c>
    </row>
    <row r="66" spans="1:11" ht="30" customHeight="1">
      <c r="A66" s="11">
        <v>64</v>
      </c>
      <c r="B66" s="11" t="s">
        <v>54</v>
      </c>
      <c r="C66" s="20" t="s">
        <v>138</v>
      </c>
      <c r="D66" s="12" t="s">
        <v>16</v>
      </c>
      <c r="E66" s="23" t="s">
        <v>139</v>
      </c>
      <c r="F66" s="11">
        <v>85.14</v>
      </c>
      <c r="G66" s="15">
        <f t="shared" si="5"/>
        <v>37.75</v>
      </c>
      <c r="H66" s="12">
        <f t="shared" si="1"/>
        <v>42.57</v>
      </c>
      <c r="I66" s="19">
        <f t="shared" si="6"/>
        <v>80.32</v>
      </c>
      <c r="J66" s="12">
        <v>7</v>
      </c>
      <c r="K66" s="12" t="s">
        <v>66</v>
      </c>
    </row>
    <row r="67" spans="1:11" ht="30" customHeight="1">
      <c r="A67" s="11">
        <v>65</v>
      </c>
      <c r="B67" s="11" t="s">
        <v>54</v>
      </c>
      <c r="C67" s="20" t="s">
        <v>140</v>
      </c>
      <c r="D67" s="12" t="s">
        <v>16</v>
      </c>
      <c r="E67" s="23" t="s">
        <v>141</v>
      </c>
      <c r="F67" s="11">
        <v>89.86</v>
      </c>
      <c r="G67" s="15">
        <f t="shared" si="5"/>
        <v>34.75</v>
      </c>
      <c r="H67" s="12">
        <f aca="true" t="shared" si="7" ref="H67:H95">F67/2</f>
        <v>44.93</v>
      </c>
      <c r="I67" s="19">
        <f t="shared" si="6"/>
        <v>79.68</v>
      </c>
      <c r="J67" s="12">
        <v>8</v>
      </c>
      <c r="K67" s="12" t="s">
        <v>66</v>
      </c>
    </row>
    <row r="68" spans="1:11" ht="30" customHeight="1">
      <c r="A68" s="11">
        <v>66</v>
      </c>
      <c r="B68" s="11" t="s">
        <v>54</v>
      </c>
      <c r="C68" s="20" t="s">
        <v>142</v>
      </c>
      <c r="D68" s="12" t="s">
        <v>16</v>
      </c>
      <c r="E68" s="23" t="s">
        <v>65</v>
      </c>
      <c r="F68" s="11">
        <v>88.02</v>
      </c>
      <c r="G68" s="15">
        <f t="shared" si="5"/>
        <v>35.5</v>
      </c>
      <c r="H68" s="12">
        <f t="shared" si="7"/>
        <v>44.01</v>
      </c>
      <c r="I68" s="19">
        <f t="shared" si="6"/>
        <v>79.50999999999999</v>
      </c>
      <c r="J68" s="12">
        <v>9</v>
      </c>
      <c r="K68" s="12" t="s">
        <v>66</v>
      </c>
    </row>
    <row r="69" spans="1:11" ht="30" customHeight="1">
      <c r="A69" s="11">
        <v>67</v>
      </c>
      <c r="B69" s="11" t="s">
        <v>54</v>
      </c>
      <c r="C69" s="20" t="s">
        <v>143</v>
      </c>
      <c r="D69" s="12" t="s">
        <v>16</v>
      </c>
      <c r="E69" s="23" t="s">
        <v>144</v>
      </c>
      <c r="F69" s="11">
        <v>91.2</v>
      </c>
      <c r="G69" s="15">
        <f t="shared" si="5"/>
        <v>33.875</v>
      </c>
      <c r="H69" s="12">
        <f t="shared" si="7"/>
        <v>45.6</v>
      </c>
      <c r="I69" s="19">
        <f t="shared" si="6"/>
        <v>79.475</v>
      </c>
      <c r="J69" s="12">
        <v>10</v>
      </c>
      <c r="K69" s="12" t="s">
        <v>66</v>
      </c>
    </row>
    <row r="70" spans="1:11" ht="30" customHeight="1">
      <c r="A70" s="11">
        <v>68</v>
      </c>
      <c r="B70" s="11" t="s">
        <v>54</v>
      </c>
      <c r="C70" s="20" t="s">
        <v>145</v>
      </c>
      <c r="D70" s="12" t="s">
        <v>16</v>
      </c>
      <c r="E70" s="23" t="s">
        <v>135</v>
      </c>
      <c r="F70" s="14">
        <v>86</v>
      </c>
      <c r="G70" s="15">
        <f t="shared" si="5"/>
        <v>36</v>
      </c>
      <c r="H70" s="19">
        <f t="shared" si="7"/>
        <v>43</v>
      </c>
      <c r="I70" s="19">
        <f t="shared" si="6"/>
        <v>79</v>
      </c>
      <c r="J70" s="12">
        <v>11</v>
      </c>
      <c r="K70" s="12" t="s">
        <v>66</v>
      </c>
    </row>
    <row r="71" spans="1:11" ht="30" customHeight="1">
      <c r="A71" s="11">
        <v>69</v>
      </c>
      <c r="B71" s="11" t="s">
        <v>54</v>
      </c>
      <c r="C71" s="20" t="s">
        <v>146</v>
      </c>
      <c r="D71" s="12" t="s">
        <v>16</v>
      </c>
      <c r="E71" s="23" t="s">
        <v>147</v>
      </c>
      <c r="F71" s="11">
        <v>89.34</v>
      </c>
      <c r="G71" s="15">
        <f t="shared" si="5"/>
        <v>34</v>
      </c>
      <c r="H71" s="12">
        <f t="shared" si="7"/>
        <v>44.67</v>
      </c>
      <c r="I71" s="19">
        <f t="shared" si="6"/>
        <v>78.67</v>
      </c>
      <c r="J71" s="12">
        <v>12</v>
      </c>
      <c r="K71" s="12" t="s">
        <v>66</v>
      </c>
    </row>
    <row r="72" spans="1:11" ht="30" customHeight="1">
      <c r="A72" s="11">
        <v>70</v>
      </c>
      <c r="B72" s="11" t="s">
        <v>54</v>
      </c>
      <c r="C72" s="20" t="s">
        <v>148</v>
      </c>
      <c r="D72" s="12" t="s">
        <v>16</v>
      </c>
      <c r="E72" s="23" t="s">
        <v>149</v>
      </c>
      <c r="F72" s="11">
        <v>88.02</v>
      </c>
      <c r="G72" s="15">
        <f t="shared" si="5"/>
        <v>34.625</v>
      </c>
      <c r="H72" s="12">
        <f t="shared" si="7"/>
        <v>44.01</v>
      </c>
      <c r="I72" s="19">
        <f t="shared" si="6"/>
        <v>78.63499999999999</v>
      </c>
      <c r="J72" s="12">
        <v>13</v>
      </c>
      <c r="K72" s="12" t="s">
        <v>66</v>
      </c>
    </row>
    <row r="73" spans="1:11" ht="30" customHeight="1">
      <c r="A73" s="11">
        <v>71</v>
      </c>
      <c r="B73" s="11" t="s">
        <v>54</v>
      </c>
      <c r="C73" s="20" t="s">
        <v>150</v>
      </c>
      <c r="D73" s="12" t="s">
        <v>16</v>
      </c>
      <c r="E73" s="23" t="s">
        <v>70</v>
      </c>
      <c r="F73" s="11">
        <v>88.38</v>
      </c>
      <c r="G73" s="15">
        <f t="shared" si="5"/>
        <v>34.375</v>
      </c>
      <c r="H73" s="12">
        <f t="shared" si="7"/>
        <v>44.19</v>
      </c>
      <c r="I73" s="19">
        <f t="shared" si="6"/>
        <v>78.565</v>
      </c>
      <c r="J73" s="12">
        <v>14</v>
      </c>
      <c r="K73" s="12" t="s">
        <v>66</v>
      </c>
    </row>
    <row r="74" spans="1:11" ht="30" customHeight="1">
      <c r="A74" s="11">
        <v>72</v>
      </c>
      <c r="B74" s="11" t="s">
        <v>54</v>
      </c>
      <c r="C74" s="20" t="s">
        <v>151</v>
      </c>
      <c r="D74" s="12" t="s">
        <v>16</v>
      </c>
      <c r="E74" s="23" t="s">
        <v>152</v>
      </c>
      <c r="F74" s="11">
        <v>88.66</v>
      </c>
      <c r="G74" s="15">
        <f t="shared" si="5"/>
        <v>34.125</v>
      </c>
      <c r="H74" s="12">
        <f t="shared" si="7"/>
        <v>44.33</v>
      </c>
      <c r="I74" s="19">
        <f t="shared" si="6"/>
        <v>78.455</v>
      </c>
      <c r="J74" s="12">
        <v>15</v>
      </c>
      <c r="K74" s="12" t="s">
        <v>66</v>
      </c>
    </row>
    <row r="75" spans="1:11" ht="30" customHeight="1">
      <c r="A75" s="11">
        <v>73</v>
      </c>
      <c r="B75" s="11" t="s">
        <v>54</v>
      </c>
      <c r="C75" s="20" t="s">
        <v>153</v>
      </c>
      <c r="D75" s="12" t="s">
        <v>16</v>
      </c>
      <c r="E75" s="23" t="s">
        <v>89</v>
      </c>
      <c r="F75" s="11">
        <v>89.58</v>
      </c>
      <c r="G75" s="15">
        <f t="shared" si="5"/>
        <v>33.5</v>
      </c>
      <c r="H75" s="12">
        <f t="shared" si="7"/>
        <v>44.79</v>
      </c>
      <c r="I75" s="19">
        <f t="shared" si="6"/>
        <v>78.28999999999999</v>
      </c>
      <c r="J75" s="12">
        <v>16</v>
      </c>
      <c r="K75" s="12" t="s">
        <v>66</v>
      </c>
    </row>
    <row r="76" spans="1:11" ht="30" customHeight="1">
      <c r="A76" s="11">
        <v>74</v>
      </c>
      <c r="B76" s="16" t="s">
        <v>56</v>
      </c>
      <c r="C76" s="20" t="s">
        <v>154</v>
      </c>
      <c r="D76" s="12" t="s">
        <v>16</v>
      </c>
      <c r="E76" s="23" t="s">
        <v>155</v>
      </c>
      <c r="F76" s="11">
        <v>82.86</v>
      </c>
      <c r="G76" s="15">
        <f t="shared" si="5"/>
        <v>40.375</v>
      </c>
      <c r="H76" s="12">
        <f t="shared" si="7"/>
        <v>41.43</v>
      </c>
      <c r="I76" s="19">
        <f t="shared" si="6"/>
        <v>81.805</v>
      </c>
      <c r="J76" s="12">
        <v>1</v>
      </c>
      <c r="K76" s="12" t="s">
        <v>66</v>
      </c>
    </row>
    <row r="77" spans="1:11" ht="30" customHeight="1">
      <c r="A77" s="11">
        <v>75</v>
      </c>
      <c r="B77" s="16" t="s">
        <v>56</v>
      </c>
      <c r="C77" s="20" t="s">
        <v>156</v>
      </c>
      <c r="D77" s="12" t="s">
        <v>16</v>
      </c>
      <c r="E77" s="23" t="s">
        <v>157</v>
      </c>
      <c r="F77" s="11">
        <v>80.54</v>
      </c>
      <c r="G77" s="15">
        <f t="shared" si="5"/>
        <v>41</v>
      </c>
      <c r="H77" s="12">
        <f t="shared" si="7"/>
        <v>40.27</v>
      </c>
      <c r="I77" s="19">
        <f t="shared" si="6"/>
        <v>81.27000000000001</v>
      </c>
      <c r="J77" s="12">
        <v>2</v>
      </c>
      <c r="K77" s="12" t="s">
        <v>66</v>
      </c>
    </row>
    <row r="78" spans="1:11" ht="30" customHeight="1">
      <c r="A78" s="11">
        <v>76</v>
      </c>
      <c r="B78" s="16" t="s">
        <v>56</v>
      </c>
      <c r="C78" s="20" t="s">
        <v>158</v>
      </c>
      <c r="D78" s="12" t="s">
        <v>16</v>
      </c>
      <c r="E78" s="23" t="s">
        <v>159</v>
      </c>
      <c r="F78" s="14">
        <v>82.2</v>
      </c>
      <c r="G78" s="15">
        <f aca="true" t="shared" si="8" ref="G78:G88">E78/4</f>
        <v>39</v>
      </c>
      <c r="H78" s="19">
        <f t="shared" si="7"/>
        <v>41.1</v>
      </c>
      <c r="I78" s="19">
        <f t="shared" si="6"/>
        <v>80.1</v>
      </c>
      <c r="J78" s="12">
        <v>3</v>
      </c>
      <c r="K78" s="12" t="s">
        <v>66</v>
      </c>
    </row>
    <row r="79" spans="1:11" ht="30" customHeight="1">
      <c r="A79" s="11">
        <v>77</v>
      </c>
      <c r="B79" s="16" t="s">
        <v>56</v>
      </c>
      <c r="C79" s="20" t="s">
        <v>160</v>
      </c>
      <c r="D79" s="12" t="s">
        <v>16</v>
      </c>
      <c r="E79" s="23" t="s">
        <v>161</v>
      </c>
      <c r="F79" s="11">
        <v>84.92</v>
      </c>
      <c r="G79" s="15">
        <f t="shared" si="8"/>
        <v>37.375</v>
      </c>
      <c r="H79" s="12">
        <f t="shared" si="7"/>
        <v>42.46</v>
      </c>
      <c r="I79" s="19">
        <f t="shared" si="6"/>
        <v>79.83500000000001</v>
      </c>
      <c r="J79" s="12">
        <v>4</v>
      </c>
      <c r="K79" s="12" t="s">
        <v>66</v>
      </c>
    </row>
    <row r="80" spans="1:11" ht="30" customHeight="1">
      <c r="A80" s="11">
        <v>78</v>
      </c>
      <c r="B80" s="16" t="s">
        <v>56</v>
      </c>
      <c r="C80" s="20" t="s">
        <v>162</v>
      </c>
      <c r="D80" s="12" t="s">
        <v>16</v>
      </c>
      <c r="E80" s="23" t="s">
        <v>132</v>
      </c>
      <c r="F80" s="11">
        <v>82.18</v>
      </c>
      <c r="G80" s="15">
        <f t="shared" si="8"/>
        <v>38.625</v>
      </c>
      <c r="H80" s="12">
        <f t="shared" si="7"/>
        <v>41.09</v>
      </c>
      <c r="I80" s="19">
        <f t="shared" si="6"/>
        <v>79.715</v>
      </c>
      <c r="J80" s="12">
        <v>5</v>
      </c>
      <c r="K80" s="12" t="s">
        <v>66</v>
      </c>
    </row>
    <row r="81" spans="1:11" ht="30" customHeight="1">
      <c r="A81" s="11">
        <v>79</v>
      </c>
      <c r="B81" s="16" t="s">
        <v>56</v>
      </c>
      <c r="C81" s="20" t="s">
        <v>163</v>
      </c>
      <c r="D81" s="12" t="s">
        <v>16</v>
      </c>
      <c r="E81" s="23" t="s">
        <v>164</v>
      </c>
      <c r="F81" s="11">
        <v>81.72</v>
      </c>
      <c r="G81" s="15">
        <f t="shared" si="8"/>
        <v>37.5</v>
      </c>
      <c r="H81" s="12">
        <f t="shared" si="7"/>
        <v>40.86</v>
      </c>
      <c r="I81" s="19">
        <f t="shared" si="6"/>
        <v>78.36</v>
      </c>
      <c r="J81" s="12">
        <v>6</v>
      </c>
      <c r="K81" s="12" t="s">
        <v>66</v>
      </c>
    </row>
    <row r="82" spans="1:11" ht="30" customHeight="1">
      <c r="A82" s="11">
        <v>80</v>
      </c>
      <c r="B82" s="16" t="s">
        <v>56</v>
      </c>
      <c r="C82" s="20" t="s">
        <v>165</v>
      </c>
      <c r="D82" s="12" t="s">
        <v>16</v>
      </c>
      <c r="E82" s="23" t="s">
        <v>166</v>
      </c>
      <c r="F82" s="11">
        <v>78.36</v>
      </c>
      <c r="G82" s="15">
        <f t="shared" si="8"/>
        <v>36.75</v>
      </c>
      <c r="H82" s="12">
        <f t="shared" si="7"/>
        <v>39.18</v>
      </c>
      <c r="I82" s="19">
        <f t="shared" si="6"/>
        <v>75.93</v>
      </c>
      <c r="J82" s="12">
        <v>7</v>
      </c>
      <c r="K82" s="12" t="s">
        <v>66</v>
      </c>
    </row>
    <row r="83" spans="1:11" ht="30" customHeight="1">
      <c r="A83" s="11">
        <v>81</v>
      </c>
      <c r="B83" s="16" t="s">
        <v>56</v>
      </c>
      <c r="C83" s="20" t="s">
        <v>167</v>
      </c>
      <c r="D83" s="12" t="s">
        <v>16</v>
      </c>
      <c r="E83" s="23" t="s">
        <v>168</v>
      </c>
      <c r="F83" s="11">
        <v>82.58</v>
      </c>
      <c r="G83" s="15">
        <f t="shared" si="8"/>
        <v>34.25</v>
      </c>
      <c r="H83" s="12">
        <f t="shared" si="7"/>
        <v>41.29</v>
      </c>
      <c r="I83" s="19">
        <f t="shared" si="6"/>
        <v>75.53999999999999</v>
      </c>
      <c r="J83" s="12">
        <v>8</v>
      </c>
      <c r="K83" s="12" t="s">
        <v>66</v>
      </c>
    </row>
    <row r="84" spans="1:11" ht="30" customHeight="1">
      <c r="A84" s="11">
        <v>82</v>
      </c>
      <c r="B84" s="16" t="s">
        <v>56</v>
      </c>
      <c r="C84" s="20" t="s">
        <v>169</v>
      </c>
      <c r="D84" s="12" t="s">
        <v>16</v>
      </c>
      <c r="E84" s="23" t="s">
        <v>170</v>
      </c>
      <c r="F84" s="11">
        <v>84.56</v>
      </c>
      <c r="G84" s="15">
        <f t="shared" si="8"/>
        <v>32.875</v>
      </c>
      <c r="H84" s="12">
        <f t="shared" si="7"/>
        <v>42.28</v>
      </c>
      <c r="I84" s="19">
        <f t="shared" si="6"/>
        <v>75.155</v>
      </c>
      <c r="J84" s="12">
        <v>9</v>
      </c>
      <c r="K84" s="12" t="s">
        <v>66</v>
      </c>
    </row>
    <row r="85" spans="1:11" ht="30" customHeight="1">
      <c r="A85" s="11">
        <v>83</v>
      </c>
      <c r="B85" s="16" t="s">
        <v>56</v>
      </c>
      <c r="C85" s="20" t="s">
        <v>171</v>
      </c>
      <c r="D85" s="12" t="s">
        <v>16</v>
      </c>
      <c r="E85" s="23" t="s">
        <v>125</v>
      </c>
      <c r="F85" s="14">
        <v>83.8</v>
      </c>
      <c r="G85" s="15">
        <f t="shared" si="8"/>
        <v>33.25</v>
      </c>
      <c r="H85" s="19">
        <f t="shared" si="7"/>
        <v>41.9</v>
      </c>
      <c r="I85" s="19">
        <f t="shared" si="6"/>
        <v>75.15</v>
      </c>
      <c r="J85" s="12">
        <v>10</v>
      </c>
      <c r="K85" s="12" t="s">
        <v>66</v>
      </c>
    </row>
    <row r="86" spans="1:11" ht="30" customHeight="1">
      <c r="A86" s="11">
        <v>84</v>
      </c>
      <c r="B86" s="16" t="s">
        <v>56</v>
      </c>
      <c r="C86" s="20" t="s">
        <v>172</v>
      </c>
      <c r="D86" s="12" t="s">
        <v>14</v>
      </c>
      <c r="E86" s="23" t="s">
        <v>173</v>
      </c>
      <c r="F86" s="11">
        <v>77.44</v>
      </c>
      <c r="G86" s="15">
        <f t="shared" si="8"/>
        <v>36.375</v>
      </c>
      <c r="H86" s="12">
        <f t="shared" si="7"/>
        <v>38.72</v>
      </c>
      <c r="I86" s="19">
        <f t="shared" si="6"/>
        <v>75.095</v>
      </c>
      <c r="J86" s="12">
        <v>11</v>
      </c>
      <c r="K86" s="12" t="s">
        <v>66</v>
      </c>
    </row>
    <row r="87" spans="1:11" ht="30" customHeight="1">
      <c r="A87" s="11">
        <v>85</v>
      </c>
      <c r="B87" s="16" t="s">
        <v>56</v>
      </c>
      <c r="C87" s="20" t="s">
        <v>174</v>
      </c>
      <c r="D87" s="12" t="s">
        <v>16</v>
      </c>
      <c r="E87" s="23" t="s">
        <v>175</v>
      </c>
      <c r="F87" s="11">
        <v>82.44</v>
      </c>
      <c r="G87" s="15">
        <f t="shared" si="8"/>
        <v>31.875</v>
      </c>
      <c r="H87" s="12">
        <f t="shared" si="7"/>
        <v>41.22</v>
      </c>
      <c r="I87" s="19">
        <f t="shared" si="6"/>
        <v>73.095</v>
      </c>
      <c r="J87" s="12">
        <v>12</v>
      </c>
      <c r="K87" s="12" t="s">
        <v>66</v>
      </c>
    </row>
    <row r="88" spans="1:11" ht="30" customHeight="1">
      <c r="A88" s="11">
        <v>86</v>
      </c>
      <c r="B88" s="16" t="s">
        <v>58</v>
      </c>
      <c r="C88" s="20" t="s">
        <v>176</v>
      </c>
      <c r="D88" s="12" t="s">
        <v>16</v>
      </c>
      <c r="E88" s="23" t="s">
        <v>177</v>
      </c>
      <c r="F88" s="14">
        <v>90</v>
      </c>
      <c r="G88" s="15">
        <f t="shared" si="8"/>
        <v>39.125</v>
      </c>
      <c r="H88" s="19">
        <f t="shared" si="7"/>
        <v>45</v>
      </c>
      <c r="I88" s="19">
        <f t="shared" si="6"/>
        <v>84.125</v>
      </c>
      <c r="J88" s="12">
        <v>1</v>
      </c>
      <c r="K88" s="12" t="s">
        <v>66</v>
      </c>
    </row>
    <row r="89" spans="1:11" ht="30" customHeight="1">
      <c r="A89" s="11">
        <v>87</v>
      </c>
      <c r="B89" s="16" t="s">
        <v>58</v>
      </c>
      <c r="C89" s="20" t="s">
        <v>178</v>
      </c>
      <c r="D89" s="12" t="s">
        <v>16</v>
      </c>
      <c r="E89" s="23" t="s">
        <v>179</v>
      </c>
      <c r="F89" s="11">
        <v>89.32</v>
      </c>
      <c r="G89" s="15">
        <f aca="true" t="shared" si="9" ref="G89:G109">E89/4</f>
        <v>36.5</v>
      </c>
      <c r="H89" s="12">
        <f t="shared" si="7"/>
        <v>44.66</v>
      </c>
      <c r="I89" s="19">
        <f t="shared" si="6"/>
        <v>81.16</v>
      </c>
      <c r="J89" s="12">
        <v>2</v>
      </c>
      <c r="K89" s="12" t="s">
        <v>66</v>
      </c>
    </row>
    <row r="90" spans="1:11" ht="30" customHeight="1">
      <c r="A90" s="11">
        <v>88</v>
      </c>
      <c r="B90" s="16" t="s">
        <v>58</v>
      </c>
      <c r="C90" s="20" t="s">
        <v>180</v>
      </c>
      <c r="D90" s="12" t="s">
        <v>16</v>
      </c>
      <c r="E90" s="23" t="s">
        <v>80</v>
      </c>
      <c r="F90" s="11">
        <v>87.16</v>
      </c>
      <c r="G90" s="15">
        <f t="shared" si="9"/>
        <v>36.875</v>
      </c>
      <c r="H90" s="12">
        <f t="shared" si="7"/>
        <v>43.58</v>
      </c>
      <c r="I90" s="19">
        <f t="shared" si="6"/>
        <v>80.455</v>
      </c>
      <c r="J90" s="12">
        <v>3</v>
      </c>
      <c r="K90" s="12" t="s">
        <v>66</v>
      </c>
    </row>
    <row r="91" spans="1:11" ht="30" customHeight="1">
      <c r="A91" s="11">
        <v>89</v>
      </c>
      <c r="B91" s="16" t="s">
        <v>58</v>
      </c>
      <c r="C91" s="20" t="s">
        <v>181</v>
      </c>
      <c r="D91" s="12" t="s">
        <v>16</v>
      </c>
      <c r="E91" s="23" t="s">
        <v>182</v>
      </c>
      <c r="F91" s="11">
        <v>84.06</v>
      </c>
      <c r="G91" s="15">
        <f t="shared" si="9"/>
        <v>36.125</v>
      </c>
      <c r="H91" s="12">
        <f t="shared" si="7"/>
        <v>42.03</v>
      </c>
      <c r="I91" s="19">
        <f t="shared" si="6"/>
        <v>78.155</v>
      </c>
      <c r="J91" s="12">
        <v>4</v>
      </c>
      <c r="K91" s="12" t="s">
        <v>66</v>
      </c>
    </row>
    <row r="92" spans="1:11" ht="30" customHeight="1">
      <c r="A92" s="11">
        <v>90</v>
      </c>
      <c r="B92" s="16" t="s">
        <v>58</v>
      </c>
      <c r="C92" s="20" t="s">
        <v>183</v>
      </c>
      <c r="D92" s="12" t="s">
        <v>16</v>
      </c>
      <c r="E92" s="23" t="s">
        <v>184</v>
      </c>
      <c r="F92" s="11">
        <v>81.62</v>
      </c>
      <c r="G92" s="15">
        <f t="shared" si="9"/>
        <v>37.25</v>
      </c>
      <c r="H92" s="12">
        <f t="shared" si="7"/>
        <v>40.81</v>
      </c>
      <c r="I92" s="19">
        <f t="shared" si="6"/>
        <v>78.06</v>
      </c>
      <c r="J92" s="12">
        <v>5</v>
      </c>
      <c r="K92" s="12" t="s">
        <v>66</v>
      </c>
    </row>
    <row r="93" spans="1:11" ht="30" customHeight="1">
      <c r="A93" s="11">
        <v>91</v>
      </c>
      <c r="B93" s="16" t="s">
        <v>58</v>
      </c>
      <c r="C93" s="20" t="s">
        <v>185</v>
      </c>
      <c r="D93" s="12" t="s">
        <v>16</v>
      </c>
      <c r="E93" s="23" t="s">
        <v>182</v>
      </c>
      <c r="F93" s="11">
        <v>83.62</v>
      </c>
      <c r="G93" s="15">
        <f t="shared" si="9"/>
        <v>36.125</v>
      </c>
      <c r="H93" s="12">
        <f t="shared" si="7"/>
        <v>41.81</v>
      </c>
      <c r="I93" s="19">
        <f t="shared" si="6"/>
        <v>77.935</v>
      </c>
      <c r="J93" s="12">
        <v>6</v>
      </c>
      <c r="K93" s="12" t="s">
        <v>66</v>
      </c>
    </row>
    <row r="94" spans="1:11" ht="30" customHeight="1">
      <c r="A94" s="11">
        <v>92</v>
      </c>
      <c r="B94" s="16" t="s">
        <v>58</v>
      </c>
      <c r="C94" s="20" t="s">
        <v>186</v>
      </c>
      <c r="D94" s="12" t="s">
        <v>16</v>
      </c>
      <c r="E94" s="23" t="s">
        <v>104</v>
      </c>
      <c r="F94" s="11">
        <v>84.04</v>
      </c>
      <c r="G94" s="15">
        <f t="shared" si="9"/>
        <v>35.875</v>
      </c>
      <c r="H94" s="12">
        <f t="shared" si="7"/>
        <v>42.02</v>
      </c>
      <c r="I94" s="19">
        <f t="shared" si="6"/>
        <v>77.89500000000001</v>
      </c>
      <c r="J94" s="12">
        <v>7</v>
      </c>
      <c r="K94" s="12" t="s">
        <v>66</v>
      </c>
    </row>
    <row r="95" spans="1:11" ht="30" customHeight="1">
      <c r="A95" s="11">
        <v>93</v>
      </c>
      <c r="B95" s="16" t="s">
        <v>58</v>
      </c>
      <c r="C95" s="20" t="s">
        <v>187</v>
      </c>
      <c r="D95" s="12" t="s">
        <v>16</v>
      </c>
      <c r="E95" s="23" t="s">
        <v>84</v>
      </c>
      <c r="F95" s="14">
        <v>89.5</v>
      </c>
      <c r="G95" s="15">
        <f t="shared" si="9"/>
        <v>33.125</v>
      </c>
      <c r="H95" s="12">
        <f t="shared" si="7"/>
        <v>44.75</v>
      </c>
      <c r="I95" s="19">
        <f t="shared" si="6"/>
        <v>77.875</v>
      </c>
      <c r="J95" s="12">
        <v>8</v>
      </c>
      <c r="K95" s="12" t="s">
        <v>66</v>
      </c>
    </row>
    <row r="96" spans="1:11" ht="30" customHeight="1">
      <c r="A96" s="11">
        <v>94</v>
      </c>
      <c r="B96" s="16" t="s">
        <v>60</v>
      </c>
      <c r="C96" s="20" t="s">
        <v>188</v>
      </c>
      <c r="D96" s="12" t="s">
        <v>16</v>
      </c>
      <c r="E96" s="23" t="s">
        <v>189</v>
      </c>
      <c r="F96" s="11">
        <v>85.26</v>
      </c>
      <c r="G96" s="15">
        <f t="shared" si="9"/>
        <v>28.375</v>
      </c>
      <c r="H96" s="12">
        <f aca="true" t="shared" si="10" ref="H96:H101">F96/2</f>
        <v>42.63</v>
      </c>
      <c r="I96" s="19">
        <f>G96+H96</f>
        <v>71.005</v>
      </c>
      <c r="J96" s="12">
        <v>1</v>
      </c>
      <c r="K96" s="12" t="s">
        <v>66</v>
      </c>
    </row>
    <row r="97" spans="1:11" ht="30" customHeight="1">
      <c r="A97" s="11">
        <v>95</v>
      </c>
      <c r="B97" s="16" t="s">
        <v>60</v>
      </c>
      <c r="C97" s="20" t="s">
        <v>190</v>
      </c>
      <c r="D97" s="12" t="s">
        <v>16</v>
      </c>
      <c r="E97" s="23" t="s">
        <v>93</v>
      </c>
      <c r="F97" s="11">
        <v>88.52</v>
      </c>
      <c r="G97" s="15">
        <f t="shared" si="9"/>
        <v>21.75</v>
      </c>
      <c r="H97" s="12">
        <f t="shared" si="10"/>
        <v>44.26</v>
      </c>
      <c r="I97" s="19">
        <f>G97+H97</f>
        <v>66.00999999999999</v>
      </c>
      <c r="J97" s="12">
        <v>2</v>
      </c>
      <c r="K97" s="12" t="s">
        <v>66</v>
      </c>
    </row>
    <row r="98" spans="1:11" ht="30" customHeight="1">
      <c r="A98" s="11">
        <v>96</v>
      </c>
      <c r="B98" s="16" t="s">
        <v>62</v>
      </c>
      <c r="C98" s="20" t="s">
        <v>191</v>
      </c>
      <c r="D98" s="12" t="s">
        <v>14</v>
      </c>
      <c r="E98" s="23" t="s">
        <v>192</v>
      </c>
      <c r="F98" s="11">
        <v>73.91</v>
      </c>
      <c r="G98" s="15">
        <f t="shared" si="9"/>
        <v>24.875</v>
      </c>
      <c r="H98" s="19">
        <f t="shared" si="10"/>
        <v>36.955</v>
      </c>
      <c r="I98" s="19">
        <v>61.84</v>
      </c>
      <c r="J98" s="12">
        <v>1</v>
      </c>
      <c r="K98" s="12" t="s">
        <v>66</v>
      </c>
    </row>
    <row r="99" spans="1:11" ht="30" customHeight="1">
      <c r="A99" s="11">
        <v>97</v>
      </c>
      <c r="B99" s="16" t="s">
        <v>62</v>
      </c>
      <c r="C99" s="20" t="s">
        <v>193</v>
      </c>
      <c r="D99" s="12" t="s">
        <v>14</v>
      </c>
      <c r="E99" s="23" t="s">
        <v>95</v>
      </c>
      <c r="F99" s="11">
        <v>67.09</v>
      </c>
      <c r="G99" s="15">
        <f t="shared" si="9"/>
        <v>23.375</v>
      </c>
      <c r="H99" s="19">
        <f t="shared" si="10"/>
        <v>33.545</v>
      </c>
      <c r="I99" s="19">
        <v>56.93</v>
      </c>
      <c r="J99" s="12">
        <v>2</v>
      </c>
      <c r="K99" s="12" t="s">
        <v>66</v>
      </c>
    </row>
    <row r="100" spans="1:11" ht="30" customHeight="1">
      <c r="A100" s="11">
        <v>98</v>
      </c>
      <c r="B100" s="16" t="s">
        <v>62</v>
      </c>
      <c r="C100" s="20" t="s">
        <v>194</v>
      </c>
      <c r="D100" s="12" t="s">
        <v>14</v>
      </c>
      <c r="E100" s="23" t="s">
        <v>195</v>
      </c>
      <c r="F100" s="11">
        <v>62.95</v>
      </c>
      <c r="G100" s="15">
        <f t="shared" si="9"/>
        <v>20.25</v>
      </c>
      <c r="H100" s="19">
        <f t="shared" si="10"/>
        <v>31.475</v>
      </c>
      <c r="I100" s="19">
        <f>SUM(G100:H100)</f>
        <v>51.725</v>
      </c>
      <c r="J100" s="12">
        <v>3</v>
      </c>
      <c r="K100" s="12" t="s">
        <v>66</v>
      </c>
    </row>
    <row r="101" spans="1:11" ht="30" customHeight="1">
      <c r="A101" s="11">
        <v>99</v>
      </c>
      <c r="B101" s="16" t="s">
        <v>62</v>
      </c>
      <c r="C101" s="20" t="s">
        <v>196</v>
      </c>
      <c r="D101" s="12" t="s">
        <v>14</v>
      </c>
      <c r="E101" s="23" t="s">
        <v>197</v>
      </c>
      <c r="F101" s="11">
        <v>56.57</v>
      </c>
      <c r="G101" s="15">
        <f t="shared" si="9"/>
        <v>23.25</v>
      </c>
      <c r="H101" s="19">
        <f t="shared" si="10"/>
        <v>28.285</v>
      </c>
      <c r="I101" s="19">
        <f>SUM(G101:H101)</f>
        <v>51.535</v>
      </c>
      <c r="J101" s="12">
        <v>4</v>
      </c>
      <c r="K101" s="12" t="s">
        <v>66</v>
      </c>
    </row>
    <row r="102" spans="1:11" ht="30" customHeight="1">
      <c r="A102" s="11">
        <v>100</v>
      </c>
      <c r="B102" s="16" t="s">
        <v>198</v>
      </c>
      <c r="C102" s="20" t="s">
        <v>199</v>
      </c>
      <c r="D102" s="12" t="s">
        <v>16</v>
      </c>
      <c r="E102" s="23" t="s">
        <v>144</v>
      </c>
      <c r="F102" s="14">
        <v>85.3</v>
      </c>
      <c r="G102" s="15">
        <f t="shared" si="9"/>
        <v>33.875</v>
      </c>
      <c r="H102" s="19">
        <f aca="true" t="shared" si="11" ref="H102:H109">F102/2</f>
        <v>42.65</v>
      </c>
      <c r="I102" s="19">
        <f aca="true" t="shared" si="12" ref="I102:I109">SUM(G102:H102)</f>
        <v>76.525</v>
      </c>
      <c r="J102" s="12">
        <v>1</v>
      </c>
      <c r="K102" s="12" t="s">
        <v>66</v>
      </c>
    </row>
    <row r="103" spans="1:11" ht="30" customHeight="1">
      <c r="A103" s="11">
        <v>101</v>
      </c>
      <c r="B103" s="16" t="s">
        <v>198</v>
      </c>
      <c r="C103" s="20" t="s">
        <v>200</v>
      </c>
      <c r="D103" s="12" t="s">
        <v>16</v>
      </c>
      <c r="E103" s="23" t="s">
        <v>175</v>
      </c>
      <c r="F103" s="11">
        <v>88.12</v>
      </c>
      <c r="G103" s="15">
        <f t="shared" si="9"/>
        <v>31.875</v>
      </c>
      <c r="H103" s="19">
        <f t="shared" si="11"/>
        <v>44.06</v>
      </c>
      <c r="I103" s="19">
        <f t="shared" si="12"/>
        <v>75.935</v>
      </c>
      <c r="J103" s="12">
        <v>2</v>
      </c>
      <c r="K103" s="12" t="s">
        <v>66</v>
      </c>
    </row>
    <row r="104" spans="1:11" ht="30" customHeight="1">
      <c r="A104" s="11">
        <v>102</v>
      </c>
      <c r="B104" s="16" t="s">
        <v>198</v>
      </c>
      <c r="C104" s="20" t="s">
        <v>201</v>
      </c>
      <c r="D104" s="12" t="s">
        <v>16</v>
      </c>
      <c r="E104" s="23" t="s">
        <v>74</v>
      </c>
      <c r="F104" s="11">
        <v>86.84</v>
      </c>
      <c r="G104" s="15">
        <f t="shared" si="9"/>
        <v>32</v>
      </c>
      <c r="H104" s="19">
        <f t="shared" si="11"/>
        <v>43.42</v>
      </c>
      <c r="I104" s="19">
        <f t="shared" si="12"/>
        <v>75.42</v>
      </c>
      <c r="J104" s="12">
        <v>3</v>
      </c>
      <c r="K104" s="12" t="s">
        <v>66</v>
      </c>
    </row>
    <row r="105" spans="1:11" ht="30" customHeight="1">
      <c r="A105" s="11">
        <v>103</v>
      </c>
      <c r="B105" s="16" t="s">
        <v>198</v>
      </c>
      <c r="C105" s="20" t="s">
        <v>202</v>
      </c>
      <c r="D105" s="12" t="s">
        <v>16</v>
      </c>
      <c r="E105" s="23" t="s">
        <v>203</v>
      </c>
      <c r="F105" s="11">
        <v>86.72</v>
      </c>
      <c r="G105" s="15">
        <f t="shared" si="9"/>
        <v>31.25</v>
      </c>
      <c r="H105" s="19">
        <f t="shared" si="11"/>
        <v>43.36</v>
      </c>
      <c r="I105" s="19">
        <f t="shared" si="12"/>
        <v>74.61</v>
      </c>
      <c r="J105" s="12">
        <v>4</v>
      </c>
      <c r="K105" s="12" t="s">
        <v>66</v>
      </c>
    </row>
    <row r="106" spans="1:11" ht="30" customHeight="1">
      <c r="A106" s="11">
        <v>104</v>
      </c>
      <c r="B106" s="16" t="s">
        <v>204</v>
      </c>
      <c r="C106" s="20" t="s">
        <v>205</v>
      </c>
      <c r="D106" s="12" t="s">
        <v>16</v>
      </c>
      <c r="E106" s="23" t="s">
        <v>206</v>
      </c>
      <c r="F106" s="18">
        <v>86.4</v>
      </c>
      <c r="G106" s="15">
        <f t="shared" si="9"/>
        <v>36.25</v>
      </c>
      <c r="H106" s="19">
        <f t="shared" si="11"/>
        <v>43.2</v>
      </c>
      <c r="I106" s="19">
        <f t="shared" si="12"/>
        <v>79.45</v>
      </c>
      <c r="J106" s="12">
        <v>1</v>
      </c>
      <c r="K106" s="12" t="s">
        <v>66</v>
      </c>
    </row>
    <row r="107" spans="1:11" ht="30" customHeight="1">
      <c r="A107" s="11">
        <v>105</v>
      </c>
      <c r="B107" s="16" t="s">
        <v>204</v>
      </c>
      <c r="C107" s="20" t="s">
        <v>207</v>
      </c>
      <c r="D107" s="12" t="s">
        <v>16</v>
      </c>
      <c r="E107" s="23" t="s">
        <v>137</v>
      </c>
      <c r="F107" s="17">
        <v>85.52</v>
      </c>
      <c r="G107" s="15">
        <f t="shared" si="9"/>
        <v>35.25</v>
      </c>
      <c r="H107" s="19">
        <f t="shared" si="11"/>
        <v>42.76</v>
      </c>
      <c r="I107" s="19">
        <f t="shared" si="12"/>
        <v>78.00999999999999</v>
      </c>
      <c r="J107" s="12">
        <v>2</v>
      </c>
      <c r="K107" s="12" t="s">
        <v>66</v>
      </c>
    </row>
    <row r="108" spans="1:11" ht="30" customHeight="1">
      <c r="A108" s="11">
        <v>106</v>
      </c>
      <c r="B108" s="16" t="s">
        <v>204</v>
      </c>
      <c r="C108" s="20" t="s">
        <v>208</v>
      </c>
      <c r="D108" s="12" t="s">
        <v>16</v>
      </c>
      <c r="E108" s="23" t="s">
        <v>209</v>
      </c>
      <c r="F108" s="17">
        <v>88.36</v>
      </c>
      <c r="G108" s="15">
        <f t="shared" si="9"/>
        <v>30.375</v>
      </c>
      <c r="H108" s="19">
        <f t="shared" si="11"/>
        <v>44.18</v>
      </c>
      <c r="I108" s="19">
        <f t="shared" si="12"/>
        <v>74.555</v>
      </c>
      <c r="J108" s="12">
        <v>3</v>
      </c>
      <c r="K108" s="12" t="s">
        <v>66</v>
      </c>
    </row>
    <row r="109" spans="1:11" ht="30" customHeight="1">
      <c r="A109" s="11">
        <v>107</v>
      </c>
      <c r="B109" s="16" t="s">
        <v>204</v>
      </c>
      <c r="C109" s="20" t="s">
        <v>210</v>
      </c>
      <c r="D109" s="12" t="s">
        <v>16</v>
      </c>
      <c r="E109" s="23" t="s">
        <v>95</v>
      </c>
      <c r="F109" s="17">
        <v>90.06</v>
      </c>
      <c r="G109" s="15">
        <f t="shared" si="9"/>
        <v>23.375</v>
      </c>
      <c r="H109" s="12">
        <f t="shared" si="11"/>
        <v>45.03</v>
      </c>
      <c r="I109" s="19">
        <f t="shared" si="12"/>
        <v>68.405</v>
      </c>
      <c r="J109" s="12">
        <v>4</v>
      </c>
      <c r="K109" s="12" t="s">
        <v>66</v>
      </c>
    </row>
    <row r="110" spans="1:11" ht="27">
      <c r="A110" s="11">
        <v>108</v>
      </c>
      <c r="B110" s="24" t="s">
        <v>12</v>
      </c>
      <c r="C110" s="25" t="s">
        <v>211</v>
      </c>
      <c r="D110" s="26" t="s">
        <v>16</v>
      </c>
      <c r="E110" s="27"/>
      <c r="F110" s="27">
        <v>82.58</v>
      </c>
      <c r="G110" s="27"/>
      <c r="H110" s="27"/>
      <c r="I110" s="27"/>
      <c r="J110" s="27">
        <v>1</v>
      </c>
      <c r="K110" s="27" t="s">
        <v>212</v>
      </c>
    </row>
    <row r="111" spans="1:11" ht="27">
      <c r="A111" s="11">
        <v>109</v>
      </c>
      <c r="B111" s="27" t="s">
        <v>50</v>
      </c>
      <c r="C111" s="27" t="s">
        <v>213</v>
      </c>
      <c r="D111" s="27" t="s">
        <v>16</v>
      </c>
      <c r="E111" s="27"/>
      <c r="F111" s="27"/>
      <c r="G111" s="27"/>
      <c r="H111" s="27"/>
      <c r="I111" s="27"/>
      <c r="J111" s="27">
        <v>2</v>
      </c>
      <c r="K111" s="27" t="s">
        <v>212</v>
      </c>
    </row>
    <row r="112" spans="1:11" ht="27">
      <c r="A112" s="11">
        <v>110</v>
      </c>
      <c r="B112" s="27" t="s">
        <v>85</v>
      </c>
      <c r="C112" s="27" t="s">
        <v>214</v>
      </c>
      <c r="D112" s="27" t="s">
        <v>16</v>
      </c>
      <c r="E112" s="27"/>
      <c r="F112" s="27">
        <v>87.74</v>
      </c>
      <c r="G112" s="27"/>
      <c r="H112" s="27"/>
      <c r="I112" s="27"/>
      <c r="J112" s="27">
        <v>1</v>
      </c>
      <c r="K112" s="27" t="s">
        <v>215</v>
      </c>
    </row>
    <row r="113" spans="1:11" ht="27">
      <c r="A113" s="11">
        <v>111</v>
      </c>
      <c r="B113" s="27" t="s">
        <v>41</v>
      </c>
      <c r="C113" s="27" t="s">
        <v>216</v>
      </c>
      <c r="D113" s="27" t="s">
        <v>16</v>
      </c>
      <c r="E113" s="27"/>
      <c r="F113" s="28">
        <v>86.8</v>
      </c>
      <c r="G113" s="27"/>
      <c r="H113" s="27"/>
      <c r="I113" s="27"/>
      <c r="J113" s="27">
        <v>2</v>
      </c>
      <c r="K113" s="27" t="s">
        <v>215</v>
      </c>
    </row>
  </sheetData>
  <sheetProtection/>
  <mergeCells count="1">
    <mergeCell ref="A1:K1"/>
  </mergeCells>
  <printOptions/>
  <pageMargins left="0.52" right="0.45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6">
      <selection activeCell="H27" sqref="H27"/>
    </sheetView>
  </sheetViews>
  <sheetFormatPr defaultColWidth="9.00390625" defaultRowHeight="15"/>
  <cols>
    <col min="1" max="1" width="4.421875" style="0" customWidth="1"/>
    <col min="2" max="2" width="14.140625" style="0" customWidth="1"/>
    <col min="3" max="3" width="12.7109375" style="0" customWidth="1"/>
    <col min="4" max="4" width="11.140625" style="0" customWidth="1"/>
    <col min="5" max="5" width="12.28125" style="0" customWidth="1"/>
    <col min="6" max="6" width="13.00390625" style="0" customWidth="1"/>
    <col min="7" max="7" width="9.421875" style="0" customWidth="1"/>
  </cols>
  <sheetData>
    <row r="1" spans="1:7" ht="39.75" customHeight="1">
      <c r="A1" s="30" t="s">
        <v>254</v>
      </c>
      <c r="B1" s="30"/>
      <c r="C1" s="30"/>
      <c r="D1" s="30"/>
      <c r="E1" s="30"/>
      <c r="F1" s="30"/>
      <c r="G1" s="30"/>
    </row>
    <row r="2" spans="1:7" ht="42" customHeight="1">
      <c r="A2" s="1" t="s">
        <v>1</v>
      </c>
      <c r="B2" s="1" t="s">
        <v>2</v>
      </c>
      <c r="C2" s="1" t="s">
        <v>3</v>
      </c>
      <c r="D2" s="2" t="s">
        <v>4</v>
      </c>
      <c r="E2" s="3" t="s">
        <v>6</v>
      </c>
      <c r="F2" s="3" t="s">
        <v>10</v>
      </c>
      <c r="G2" s="3" t="s">
        <v>11</v>
      </c>
    </row>
    <row r="3" spans="1:7" ht="19.5" customHeight="1">
      <c r="A3" s="4">
        <v>1</v>
      </c>
      <c r="B3" s="5" t="s">
        <v>217</v>
      </c>
      <c r="C3" s="6" t="s">
        <v>218</v>
      </c>
      <c r="D3" s="7" t="s">
        <v>16</v>
      </c>
      <c r="E3" s="4">
        <v>88</v>
      </c>
      <c r="F3" s="7">
        <v>1</v>
      </c>
      <c r="G3" s="7"/>
    </row>
    <row r="4" spans="1:7" ht="19.5" customHeight="1">
      <c r="A4" s="4">
        <v>2</v>
      </c>
      <c r="B4" s="10" t="s">
        <v>251</v>
      </c>
      <c r="C4" s="5" t="s">
        <v>252</v>
      </c>
      <c r="D4" s="7" t="s">
        <v>16</v>
      </c>
      <c r="E4" s="4">
        <v>86</v>
      </c>
      <c r="F4" s="7">
        <v>2</v>
      </c>
      <c r="G4" s="7"/>
    </row>
    <row r="5" spans="1:7" ht="19.5" customHeight="1">
      <c r="A5" s="4">
        <v>3</v>
      </c>
      <c r="B5" s="5" t="s">
        <v>238</v>
      </c>
      <c r="C5" s="10" t="s">
        <v>239</v>
      </c>
      <c r="D5" s="7" t="s">
        <v>16</v>
      </c>
      <c r="E5" s="4">
        <v>86</v>
      </c>
      <c r="F5" s="7">
        <v>2</v>
      </c>
      <c r="G5" s="7"/>
    </row>
    <row r="6" spans="1:7" ht="19.5" customHeight="1">
      <c r="A6" s="4">
        <v>4</v>
      </c>
      <c r="B6" s="6" t="s">
        <v>230</v>
      </c>
      <c r="C6" s="6" t="s">
        <v>231</v>
      </c>
      <c r="D6" s="7" t="s">
        <v>14</v>
      </c>
      <c r="E6" s="4">
        <v>85.8</v>
      </c>
      <c r="F6" s="7">
        <v>4</v>
      </c>
      <c r="G6" s="7"/>
    </row>
    <row r="7" spans="1:7" ht="19.5" customHeight="1">
      <c r="A7" s="4">
        <v>5</v>
      </c>
      <c r="B7" s="5" t="s">
        <v>227</v>
      </c>
      <c r="C7" s="5" t="s">
        <v>228</v>
      </c>
      <c r="D7" s="7" t="s">
        <v>16</v>
      </c>
      <c r="E7" s="4">
        <v>85.7</v>
      </c>
      <c r="F7" s="7">
        <v>5</v>
      </c>
      <c r="G7" s="7"/>
    </row>
    <row r="8" spans="1:7" ht="19.5" customHeight="1">
      <c r="A8" s="4">
        <v>6</v>
      </c>
      <c r="B8" s="6" t="s">
        <v>247</v>
      </c>
      <c r="C8" s="6" t="s">
        <v>248</v>
      </c>
      <c r="D8" s="7" t="s">
        <v>16</v>
      </c>
      <c r="E8" s="4">
        <v>85.2</v>
      </c>
      <c r="F8" s="7">
        <v>6</v>
      </c>
      <c r="G8" s="7"/>
    </row>
    <row r="9" spans="1:7" ht="19.5" customHeight="1">
      <c r="A9" s="4">
        <v>7</v>
      </c>
      <c r="B9" s="10" t="s">
        <v>251</v>
      </c>
      <c r="C9" s="6" t="s">
        <v>253</v>
      </c>
      <c r="D9" s="7" t="s">
        <v>16</v>
      </c>
      <c r="E9" s="4">
        <v>85.2</v>
      </c>
      <c r="F9" s="7">
        <v>6</v>
      </c>
      <c r="G9" s="7"/>
    </row>
    <row r="10" spans="1:7" ht="19.5" customHeight="1">
      <c r="A10" s="4">
        <v>8</v>
      </c>
      <c r="B10" s="5" t="s">
        <v>217</v>
      </c>
      <c r="C10" s="6" t="s">
        <v>219</v>
      </c>
      <c r="D10" s="7" t="s">
        <v>14</v>
      </c>
      <c r="E10" s="4">
        <v>84.6</v>
      </c>
      <c r="F10" s="7">
        <v>8</v>
      </c>
      <c r="G10" s="7"/>
    </row>
    <row r="11" spans="1:7" ht="19.5" customHeight="1">
      <c r="A11" s="4">
        <v>9</v>
      </c>
      <c r="B11" s="5" t="s">
        <v>238</v>
      </c>
      <c r="C11" s="8" t="s">
        <v>240</v>
      </c>
      <c r="D11" s="7" t="s">
        <v>16</v>
      </c>
      <c r="E11" s="4">
        <v>84.4</v>
      </c>
      <c r="F11" s="7">
        <v>9</v>
      </c>
      <c r="G11" s="7"/>
    </row>
    <row r="12" spans="1:7" ht="19.5" customHeight="1">
      <c r="A12" s="4">
        <v>10</v>
      </c>
      <c r="B12" s="5" t="s">
        <v>217</v>
      </c>
      <c r="C12" s="6" t="s">
        <v>220</v>
      </c>
      <c r="D12" s="7" t="s">
        <v>16</v>
      </c>
      <c r="E12" s="4">
        <v>84.1</v>
      </c>
      <c r="F12" s="7">
        <v>10</v>
      </c>
      <c r="G12" s="7"/>
    </row>
    <row r="13" spans="1:7" ht="19.5" customHeight="1">
      <c r="A13" s="4">
        <v>11</v>
      </c>
      <c r="B13" s="5" t="s">
        <v>217</v>
      </c>
      <c r="C13" s="6" t="s">
        <v>221</v>
      </c>
      <c r="D13" s="7" t="s">
        <v>16</v>
      </c>
      <c r="E13" s="4">
        <v>83.8</v>
      </c>
      <c r="F13" s="7">
        <v>11</v>
      </c>
      <c r="G13" s="7"/>
    </row>
    <row r="14" spans="1:7" ht="19.5" customHeight="1">
      <c r="A14" s="4">
        <v>12</v>
      </c>
      <c r="B14" s="5" t="s">
        <v>238</v>
      </c>
      <c r="C14" s="8" t="s">
        <v>241</v>
      </c>
      <c r="D14" s="7" t="s">
        <v>16</v>
      </c>
      <c r="E14" s="4">
        <v>83.7</v>
      </c>
      <c r="F14" s="7">
        <v>12</v>
      </c>
      <c r="G14" s="7"/>
    </row>
    <row r="15" spans="1:7" ht="19.5" customHeight="1">
      <c r="A15" s="4">
        <v>13</v>
      </c>
      <c r="B15" s="5" t="s">
        <v>217</v>
      </c>
      <c r="C15" s="6" t="s">
        <v>222</v>
      </c>
      <c r="D15" s="7" t="s">
        <v>16</v>
      </c>
      <c r="E15" s="4">
        <v>83.6</v>
      </c>
      <c r="F15" s="7">
        <v>13</v>
      </c>
      <c r="G15" s="7"/>
    </row>
    <row r="16" spans="1:7" ht="19.5" customHeight="1">
      <c r="A16" s="4">
        <v>14</v>
      </c>
      <c r="B16" s="6" t="s">
        <v>230</v>
      </c>
      <c r="C16" s="6" t="s">
        <v>232</v>
      </c>
      <c r="D16" s="7" t="s">
        <v>16</v>
      </c>
      <c r="E16" s="4">
        <v>83.4</v>
      </c>
      <c r="F16" s="7">
        <v>14</v>
      </c>
      <c r="G16" s="7"/>
    </row>
    <row r="17" spans="1:7" ht="19.5" customHeight="1">
      <c r="A17" s="4">
        <v>15</v>
      </c>
      <c r="B17" s="5" t="s">
        <v>234</v>
      </c>
      <c r="C17" s="6" t="s">
        <v>235</v>
      </c>
      <c r="D17" s="7" t="s">
        <v>16</v>
      </c>
      <c r="E17" s="4">
        <v>83.2</v>
      </c>
      <c r="F17" s="7">
        <v>15</v>
      </c>
      <c r="G17" s="7"/>
    </row>
    <row r="18" spans="1:7" ht="19.5" customHeight="1">
      <c r="A18" s="4">
        <v>16</v>
      </c>
      <c r="B18" s="6" t="s">
        <v>247</v>
      </c>
      <c r="C18" s="8" t="s">
        <v>249</v>
      </c>
      <c r="D18" s="7" t="s">
        <v>16</v>
      </c>
      <c r="E18" s="4">
        <v>81.8</v>
      </c>
      <c r="F18" s="7">
        <v>16</v>
      </c>
      <c r="G18" s="7"/>
    </row>
    <row r="19" spans="1:7" ht="19.5" customHeight="1">
      <c r="A19" s="4">
        <v>17</v>
      </c>
      <c r="B19" s="5" t="s">
        <v>217</v>
      </c>
      <c r="C19" s="6" t="s">
        <v>223</v>
      </c>
      <c r="D19" s="7" t="s">
        <v>16</v>
      </c>
      <c r="E19" s="4">
        <v>81.6</v>
      </c>
      <c r="F19" s="7">
        <v>17</v>
      </c>
      <c r="G19" s="7"/>
    </row>
    <row r="20" spans="1:7" ht="19.5" customHeight="1">
      <c r="A20" s="4">
        <v>18</v>
      </c>
      <c r="B20" s="5" t="s">
        <v>238</v>
      </c>
      <c r="C20" s="9" t="s">
        <v>242</v>
      </c>
      <c r="D20" s="7" t="s">
        <v>16</v>
      </c>
      <c r="E20" s="4">
        <v>81.6</v>
      </c>
      <c r="F20" s="7">
        <v>17</v>
      </c>
      <c r="G20" s="7"/>
    </row>
    <row r="21" spans="1:7" ht="19.5" customHeight="1">
      <c r="A21" s="4">
        <v>19</v>
      </c>
      <c r="B21" s="5" t="s">
        <v>217</v>
      </c>
      <c r="C21" s="6" t="s">
        <v>224</v>
      </c>
      <c r="D21" s="7" t="s">
        <v>16</v>
      </c>
      <c r="E21" s="4">
        <v>81.6</v>
      </c>
      <c r="F21" s="7">
        <v>17</v>
      </c>
      <c r="G21" s="7"/>
    </row>
    <row r="22" spans="1:7" ht="19.5" customHeight="1">
      <c r="A22" s="4">
        <v>20</v>
      </c>
      <c r="B22" s="6" t="s">
        <v>230</v>
      </c>
      <c r="C22" s="6" t="s">
        <v>233</v>
      </c>
      <c r="D22" s="7" t="s">
        <v>16</v>
      </c>
      <c r="E22" s="4">
        <v>81.4</v>
      </c>
      <c r="F22" s="7">
        <v>20</v>
      </c>
      <c r="G22" s="7"/>
    </row>
    <row r="23" spans="1:7" ht="19.5" customHeight="1">
      <c r="A23" s="4">
        <v>21</v>
      </c>
      <c r="B23" s="6" t="s">
        <v>247</v>
      </c>
      <c r="C23" s="6" t="s">
        <v>250</v>
      </c>
      <c r="D23" s="7" t="s">
        <v>16</v>
      </c>
      <c r="E23" s="4">
        <v>81.1</v>
      </c>
      <c r="F23" s="7">
        <v>21</v>
      </c>
      <c r="G23" s="7"/>
    </row>
    <row r="24" spans="1:7" ht="19.5" customHeight="1">
      <c r="A24" s="4">
        <v>22</v>
      </c>
      <c r="B24" s="5" t="s">
        <v>217</v>
      </c>
      <c r="C24" s="8" t="s">
        <v>225</v>
      </c>
      <c r="D24" s="7" t="s">
        <v>16</v>
      </c>
      <c r="E24" s="4">
        <v>81.1</v>
      </c>
      <c r="F24" s="7">
        <v>21</v>
      </c>
      <c r="G24" s="7"/>
    </row>
    <row r="25" spans="1:7" ht="19.5" customHeight="1">
      <c r="A25" s="4">
        <v>23</v>
      </c>
      <c r="B25" s="5" t="s">
        <v>238</v>
      </c>
      <c r="C25" s="5" t="s">
        <v>243</v>
      </c>
      <c r="D25" s="7" t="s">
        <v>16</v>
      </c>
      <c r="E25" s="4">
        <v>81</v>
      </c>
      <c r="F25" s="7">
        <v>23</v>
      </c>
      <c r="G25" s="7"/>
    </row>
    <row r="26" spans="1:7" ht="19.5" customHeight="1">
      <c r="A26" s="4">
        <v>24</v>
      </c>
      <c r="B26" s="5" t="s">
        <v>227</v>
      </c>
      <c r="C26" s="8" t="s">
        <v>229</v>
      </c>
      <c r="D26" s="7" t="s">
        <v>16</v>
      </c>
      <c r="E26" s="4">
        <v>80.4</v>
      </c>
      <c r="F26" s="7">
        <v>24</v>
      </c>
      <c r="G26" s="7"/>
    </row>
    <row r="27" spans="1:7" ht="19.5" customHeight="1">
      <c r="A27" s="4">
        <v>25</v>
      </c>
      <c r="B27" s="5" t="s">
        <v>238</v>
      </c>
      <c r="C27" s="6" t="s">
        <v>244</v>
      </c>
      <c r="D27" s="7" t="s">
        <v>16</v>
      </c>
      <c r="E27" s="4">
        <v>79.8</v>
      </c>
      <c r="F27" s="7">
        <v>25</v>
      </c>
      <c r="G27" s="7"/>
    </row>
    <row r="28" spans="1:7" ht="19.5" customHeight="1">
      <c r="A28" s="4">
        <v>26</v>
      </c>
      <c r="B28" s="5" t="s">
        <v>234</v>
      </c>
      <c r="C28" s="6" t="s">
        <v>236</v>
      </c>
      <c r="D28" s="7" t="s">
        <v>16</v>
      </c>
      <c r="E28" s="4">
        <v>79</v>
      </c>
      <c r="F28" s="7">
        <v>26</v>
      </c>
      <c r="G28" s="7"/>
    </row>
    <row r="29" spans="1:7" ht="19.5" customHeight="1">
      <c r="A29" s="4">
        <v>27</v>
      </c>
      <c r="B29" s="5" t="s">
        <v>217</v>
      </c>
      <c r="C29" s="6" t="s">
        <v>226</v>
      </c>
      <c r="D29" s="7" t="s">
        <v>16</v>
      </c>
      <c r="E29" s="4">
        <v>78.9</v>
      </c>
      <c r="F29" s="7">
        <v>27</v>
      </c>
      <c r="G29" s="7"/>
    </row>
    <row r="30" spans="1:7" ht="19.5" customHeight="1">
      <c r="A30" s="4">
        <v>28</v>
      </c>
      <c r="B30" s="5" t="s">
        <v>238</v>
      </c>
      <c r="C30" s="6" t="s">
        <v>245</v>
      </c>
      <c r="D30" s="7" t="s">
        <v>16</v>
      </c>
      <c r="E30" s="4">
        <v>78.8</v>
      </c>
      <c r="F30" s="7">
        <v>28</v>
      </c>
      <c r="G30" s="7"/>
    </row>
    <row r="31" spans="1:7" ht="14.25">
      <c r="A31" s="4">
        <v>29</v>
      </c>
      <c r="B31" s="5" t="s">
        <v>234</v>
      </c>
      <c r="C31" s="9" t="s">
        <v>237</v>
      </c>
      <c r="D31" s="7" t="s">
        <v>16</v>
      </c>
      <c r="E31" s="4">
        <v>77.8</v>
      </c>
      <c r="F31" s="7">
        <v>29</v>
      </c>
      <c r="G31" s="7"/>
    </row>
    <row r="32" spans="1:7" ht="14.25">
      <c r="A32" s="4">
        <v>30</v>
      </c>
      <c r="B32" s="5" t="s">
        <v>238</v>
      </c>
      <c r="C32" s="6" t="s">
        <v>246</v>
      </c>
      <c r="D32" s="7" t="s">
        <v>16</v>
      </c>
      <c r="E32" s="4">
        <v>77</v>
      </c>
      <c r="F32" s="7">
        <v>30</v>
      </c>
      <c r="G32" s="7"/>
    </row>
  </sheetData>
  <sheetProtection/>
  <mergeCells count="1">
    <mergeCell ref="A1:G1"/>
  </mergeCells>
  <printOptions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2018-07-16T02:50:23Z</cp:lastPrinted>
  <dcterms:created xsi:type="dcterms:W3CDTF">2017-07-03T00:33:04Z</dcterms:created>
  <dcterms:modified xsi:type="dcterms:W3CDTF">2018-07-19T06:30:47Z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2052-10.1.0.7440</vt:lpwstr>
  </property>
</Properties>
</file>